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 activeTab="1"/>
  </bookViews>
  <sheets>
    <sheet name="Niet geserveerd - gerechten" sheetId="1" r:id="rId1"/>
    <sheet name="Niet geserveerd - andere" sheetId="2" r:id="rId2"/>
    <sheet name="Restjes op bord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3" i="3" l="1"/>
  <c r="H53" i="3"/>
  <c r="G53" i="3"/>
  <c r="F53" i="3"/>
  <c r="E53" i="3"/>
  <c r="D53" i="3"/>
  <c r="C53" i="3"/>
  <c r="J52" i="3"/>
  <c r="J53" i="3" s="1"/>
  <c r="J51" i="3"/>
  <c r="I48" i="3"/>
  <c r="H48" i="3"/>
  <c r="G48" i="3"/>
  <c r="F48" i="3"/>
  <c r="E48" i="3"/>
  <c r="D48" i="3"/>
  <c r="C48" i="3"/>
  <c r="J47" i="3"/>
  <c r="J48" i="3" s="1"/>
  <c r="J46" i="3"/>
  <c r="I42" i="3"/>
  <c r="H42" i="3"/>
  <c r="G42" i="3"/>
  <c r="F42" i="3"/>
  <c r="E42" i="3"/>
  <c r="D42" i="3"/>
  <c r="C42" i="3"/>
  <c r="J41" i="3"/>
  <c r="J42" i="3" s="1"/>
  <c r="J40" i="3"/>
  <c r="I36" i="3"/>
  <c r="H36" i="3"/>
  <c r="G36" i="3"/>
  <c r="F36" i="3"/>
  <c r="E36" i="3"/>
  <c r="D36" i="3"/>
  <c r="C36" i="3"/>
  <c r="J35" i="3"/>
  <c r="J34" i="3"/>
  <c r="I67" i="2"/>
  <c r="H67" i="2"/>
  <c r="G67" i="2"/>
  <c r="F67" i="2"/>
  <c r="E67" i="2"/>
  <c r="D67" i="2"/>
  <c r="C67" i="2"/>
  <c r="J66" i="2"/>
  <c r="J65" i="2"/>
  <c r="I63" i="2"/>
  <c r="H63" i="2"/>
  <c r="G63" i="2"/>
  <c r="F63" i="2"/>
  <c r="E63" i="2"/>
  <c r="D63" i="2"/>
  <c r="C63" i="2"/>
  <c r="J62" i="2"/>
  <c r="J61" i="2"/>
  <c r="I59" i="2"/>
  <c r="H59" i="2"/>
  <c r="G59" i="2"/>
  <c r="F59" i="2"/>
  <c r="E59" i="2"/>
  <c r="D59" i="2"/>
  <c r="C59" i="2"/>
  <c r="J58" i="2"/>
  <c r="J59" i="2" s="1"/>
  <c r="J57" i="2"/>
  <c r="I55" i="2"/>
  <c r="H55" i="2"/>
  <c r="G55" i="2"/>
  <c r="F55" i="2"/>
  <c r="E55" i="2"/>
  <c r="D55" i="2"/>
  <c r="C55" i="2"/>
  <c r="J54" i="2"/>
  <c r="J53" i="2"/>
  <c r="I51" i="2"/>
  <c r="H51" i="2"/>
  <c r="G51" i="2"/>
  <c r="F51" i="2"/>
  <c r="E51" i="2"/>
  <c r="D51" i="2"/>
  <c r="C51" i="2"/>
  <c r="J48" i="2"/>
  <c r="J51" i="2" s="1"/>
  <c r="J47" i="2"/>
  <c r="I45" i="2"/>
  <c r="H45" i="2"/>
  <c r="G45" i="2"/>
  <c r="F45" i="2"/>
  <c r="E45" i="2"/>
  <c r="D45" i="2"/>
  <c r="C45" i="2"/>
  <c r="J44" i="2"/>
  <c r="J43" i="2"/>
  <c r="I41" i="2"/>
  <c r="H41" i="2"/>
  <c r="G41" i="2"/>
  <c r="F41" i="2"/>
  <c r="E41" i="2"/>
  <c r="D41" i="2"/>
  <c r="C41" i="2"/>
  <c r="J40" i="2"/>
  <c r="J41" i="2" s="1"/>
  <c r="J39" i="2"/>
  <c r="I37" i="2"/>
  <c r="H37" i="2"/>
  <c r="G37" i="2"/>
  <c r="F37" i="2"/>
  <c r="E37" i="2"/>
  <c r="D37" i="2"/>
  <c r="C37" i="2"/>
  <c r="J36" i="2"/>
  <c r="J35" i="2"/>
  <c r="I33" i="2"/>
  <c r="H33" i="2"/>
  <c r="G33" i="2"/>
  <c r="F33" i="2"/>
  <c r="E33" i="2"/>
  <c r="D33" i="2"/>
  <c r="C33" i="2"/>
  <c r="J32" i="2"/>
  <c r="J31" i="2"/>
  <c r="I66" i="1"/>
  <c r="I67" i="1" s="1"/>
  <c r="H66" i="1"/>
  <c r="H67" i="1" s="1"/>
  <c r="G66" i="1"/>
  <c r="G67" i="1" s="1"/>
  <c r="F66" i="1"/>
  <c r="F67" i="1" s="1"/>
  <c r="E66" i="1"/>
  <c r="D66" i="1"/>
  <c r="D67" i="1" s="1"/>
  <c r="C66" i="1"/>
  <c r="C67" i="1" s="1"/>
  <c r="J65" i="1"/>
  <c r="M65" i="1" s="1"/>
  <c r="J64" i="1"/>
  <c r="M64" i="1" s="1"/>
  <c r="J63" i="1"/>
  <c r="J61" i="1"/>
  <c r="I57" i="1"/>
  <c r="I58" i="1" s="1"/>
  <c r="H57" i="1"/>
  <c r="H58" i="1" s="1"/>
  <c r="G57" i="1"/>
  <c r="G58" i="1" s="1"/>
  <c r="F57" i="1"/>
  <c r="F58" i="1" s="1"/>
  <c r="E57" i="1"/>
  <c r="E58" i="1" s="1"/>
  <c r="D57" i="1"/>
  <c r="J57" i="1" s="1"/>
  <c r="J58" i="1" s="1"/>
  <c r="C57" i="1"/>
  <c r="C58" i="1" s="1"/>
  <c r="J56" i="1"/>
  <c r="M56" i="1" s="1"/>
  <c r="J55" i="1"/>
  <c r="M55" i="1" s="1"/>
  <c r="J54" i="1"/>
  <c r="J52" i="1"/>
  <c r="I48" i="1"/>
  <c r="I49" i="1" s="1"/>
  <c r="H48" i="1"/>
  <c r="H49" i="1" s="1"/>
  <c r="G48" i="1"/>
  <c r="G49" i="1" s="1"/>
  <c r="F48" i="1"/>
  <c r="F49" i="1" s="1"/>
  <c r="E48" i="1"/>
  <c r="E49" i="1" s="1"/>
  <c r="D48" i="1"/>
  <c r="D49" i="1" s="1"/>
  <c r="C48" i="1"/>
  <c r="J47" i="1"/>
  <c r="J46" i="1"/>
  <c r="M46" i="1" s="1"/>
  <c r="J45" i="1"/>
  <c r="M45" i="1" s="1"/>
  <c r="J43" i="1"/>
  <c r="I39" i="1"/>
  <c r="I40" i="1" s="1"/>
  <c r="H39" i="1"/>
  <c r="H40" i="1" s="1"/>
  <c r="G39" i="1"/>
  <c r="G40" i="1" s="1"/>
  <c r="F39" i="1"/>
  <c r="E39" i="1"/>
  <c r="E40" i="1" s="1"/>
  <c r="D39" i="1"/>
  <c r="D40" i="1" s="1"/>
  <c r="C39" i="1"/>
  <c r="C40" i="1" s="1"/>
  <c r="J38" i="1"/>
  <c r="M38" i="1" s="1"/>
  <c r="J37" i="1"/>
  <c r="J36" i="1"/>
  <c r="M36" i="1" s="1"/>
  <c r="J34" i="1"/>
  <c r="M63" i="1" l="1"/>
  <c r="J55" i="2"/>
  <c r="J63" i="2"/>
  <c r="M47" i="1"/>
  <c r="J33" i="2"/>
  <c r="J67" i="2"/>
  <c r="J39" i="1"/>
  <c r="J40" i="1" s="1"/>
  <c r="J48" i="1"/>
  <c r="J49" i="1" s="1"/>
  <c r="M54" i="1"/>
  <c r="J37" i="2"/>
  <c r="J36" i="3"/>
  <c r="J66" i="1"/>
  <c r="J67" i="1" s="1"/>
  <c r="M37" i="1"/>
  <c r="J45" i="2"/>
  <c r="F40" i="1"/>
  <c r="C49" i="1"/>
  <c r="D58" i="1"/>
  <c r="E67" i="1"/>
</calcChain>
</file>

<file path=xl/sharedStrings.xml><?xml version="1.0" encoding="utf-8"?>
<sst xmlns="http://schemas.openxmlformats.org/spreadsheetml/2006/main" count="170" uniqueCount="87">
  <si>
    <t>Instructies: hoe vult u het gedeelte Gerechten in?</t>
  </si>
  <si>
    <t>Algemene regels</t>
  </si>
  <si>
    <t>1. De groene velden moeten worden ingevuld met tekst</t>
  </si>
  <si>
    <t>2. De blauwe velden moeten worden ingevuld met administratieve cijfers</t>
  </si>
  <si>
    <t>3. De gele velden moeten worden ingevuld met de cijfers over voedselverspilling</t>
  </si>
  <si>
    <r>
      <rPr>
        <sz val="10"/>
        <color rgb="FF000000"/>
        <rFont val="Arial"/>
        <family val="2"/>
      </rPr>
      <t>4.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De kolommen met blanco getallen zijn berekeningen die zichzelf aanvullen.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KOM HIER NIET AAN</t>
    </r>
  </si>
  <si>
    <t>Gedeelte Gerechten</t>
  </si>
  <si>
    <r>
      <rPr>
        <sz val="10"/>
        <color rgb="FF000000"/>
        <rFont val="Arial"/>
        <family val="2"/>
      </rPr>
      <t>0.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HET HULPMIDDEL INDIEN NODIG PERSONALISEREN: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- De verspilling wordt over een week berekend.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Als uw kantine niet 7 dagen per week geopend is, vul de laatste kolom(men) dan niet in.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Aanpassen aan het aantal gerechten dat u aanbiedt: verwijder de overtollige gerechten of vul die niet in
- U kunt de naam van de gerechten wijzigen
- Voor scholen met 1 gerecht maar meerdere groepen: vervang "Gerecht 1", "Gerecht 2" enz. door uw groepen (bv.: Gerecht 1 wordt Kleuterschool en Gerecht 2 wordt Lagere school)
- </t>
    </r>
    <r>
      <rPr>
        <b/>
        <sz val="10"/>
        <color rgb="FF000000"/>
        <rFont val="Arial"/>
        <family val="2"/>
      </rPr>
      <t>De eerste kolom met gegevens is als voorbeeld ingevuld, overschrijf deze met uw eigen gegevens</t>
    </r>
  </si>
  <si>
    <t>1. GERECHT: geef details over elk gerecht op elke dag waarop gegevens worden verzameld 
DATUM: vul de datum in waarop de gegevens zijn verzameld</t>
  </si>
  <si>
    <r>
      <rPr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ADMINISTRATIEVE CIJFERS: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</t>
    </r>
    <r>
      <rPr>
        <b/>
        <u/>
        <sz val="10"/>
        <color rgb="FF000000"/>
        <rFont val="Arial"/>
        <family val="2"/>
      </rPr>
      <t>Aantal bereide porties</t>
    </r>
    <r>
      <rPr>
        <sz val="10"/>
        <color rgb="FF000000"/>
        <rFont val="Arial"/>
        <family val="2"/>
      </rPr>
      <t>: geef aan voor hoeveel personen het gerecht is bereid</t>
    </r>
  </si>
  <si>
    <r>
      <rPr>
        <sz val="10"/>
        <color rgb="FF000000"/>
        <rFont val="Arial"/>
        <family val="2"/>
      </rPr>
      <t>3.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CIJFERS VOEDSELVERSPILLING: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CE181E"/>
        <rFont val="Arial"/>
        <family val="2"/>
      </rPr>
      <t>Niet wegen, alles wordt in porties geschat.</t>
    </r>
    <r>
      <rPr>
        <b/>
        <sz val="10"/>
        <color rgb="FFCE181E"/>
        <rFont val="Arial"/>
        <family val="2"/>
      </rPr>
      <t xml:space="preserve"> </t>
    </r>
    <r>
      <rPr>
        <b/>
        <sz val="10"/>
        <color rgb="FFCE181E"/>
        <rFont val="Arial"/>
        <family val="2"/>
      </rPr>
      <t xml:space="preserve">1 portie = voor 1 persoon </t>
    </r>
    <r>
      <rPr>
        <sz val="10"/>
        <color rgb="FFCE181E"/>
        <rFont val="Arial"/>
        <family val="2"/>
      </rPr>
      <t xml:space="preserve">(scholen: voor 1 kind) </t>
    </r>
    <r>
      <rPr>
        <sz val="10"/>
        <color rgb="FF000000"/>
        <rFont val="Arial"/>
        <family val="2"/>
      </rPr>
      <t xml:space="preserve">=&gt; Visuele schatting
- </t>
    </r>
    <r>
      <rPr>
        <b/>
        <u/>
        <sz val="10"/>
        <color rgb="FF000000"/>
        <rFont val="Arial"/>
        <family val="2"/>
      </rPr>
      <t>Aantal niet-geserveerde porties</t>
    </r>
    <r>
      <rPr>
        <sz val="10"/>
        <color rgb="FF000000"/>
        <rFont val="Arial"/>
        <family val="2"/>
      </rPr>
      <t xml:space="preserve"> = wat er van de gerechten over is en niet werd opgediend =&gt; Vermeld per dag en per type voedingsmiddel het aantal verspilde porties: in de keuken bereid, maar niet opgediend.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Gegevensverzamelaars: keukenpersoneel
- Maak een onderscheid tussen de verschillende fracties (vlees/vis, groenten, zetmeelhoudende producten)
- Verspilling is: voeding die wordt weggegeven, gecomposteerd, weggegooid.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Producten die de volgende dag worden geserveerd (desserts ...) of hergebruikt (groenten in soep, oud brood ...) worden niet in aanmerking genomen
- Bij vermengde producten (pasta met saus, vlees met groenten ...) de waarden gelijk over beide categorieën verdelen.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Voorbeeld: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→ ik heb nog 6 porties stoemp met pastinaak over = 3 porties zetmeelhouders en 3 porties groenten
- Het is nuttig om instructies voor het keukenpersoneel voor te bereiden met een in te vullen formulier om elke dag de gegevens te verzamelen.</t>
    </r>
  </si>
  <si>
    <t>Gerecht 1</t>
  </si>
  <si>
    <t>Worstjes met compote</t>
  </si>
  <si>
    <t>Gerecht 2</t>
  </si>
  <si>
    <t>Gevulde butternut</t>
  </si>
  <si>
    <t>Gerecht 3</t>
  </si>
  <si>
    <t>Pasta bolognese</t>
  </si>
  <si>
    <t>Gerecht 4</t>
  </si>
  <si>
    <t>Vis</t>
  </si>
  <si>
    <t>Datum</t>
  </si>
  <si>
    <t>Dag</t>
  </si>
  <si>
    <t>TOTAAL</t>
  </si>
  <si>
    <t>Aantal bereide porties gerecht 1</t>
  </si>
  <si>
    <t>Aantal niet-geserveerde porties</t>
  </si>
  <si>
    <t>Gemiddelde verspilling per type voedingsmiddel – Gerecht 1</t>
  </si>
  <si>
    <t xml:space="preserve">Vlees/vis/vegetarisch equivalent </t>
  </si>
  <si>
    <t>Vlees/vis/vegetarisch equivalent</t>
  </si>
  <si>
    <t>Groente</t>
  </si>
  <si>
    <t>Zetmeel</t>
  </si>
  <si>
    <t>Totaal aantal niet-geserveerde porties</t>
  </si>
  <si>
    <t>% verspilde porties</t>
  </si>
  <si>
    <t>Aantal bereide porties gerecht 2</t>
  </si>
  <si>
    <t>Gemiddelde verspilling per type voedingsmiddel – Gerecht 2</t>
  </si>
  <si>
    <t>Aantal bereide porties gerecht 3</t>
  </si>
  <si>
    <t>Gemiddelde verspilling per type voedingsmiddel – Gerecht 3</t>
  </si>
  <si>
    <t>Aantal bereide porties gerecht 4</t>
  </si>
  <si>
    <t>Gemiddelde verspilling per type voedingsmiddel – Gerecht 4</t>
  </si>
  <si>
    <t>Instructies: hoe vult u het gedeelte Andere in?</t>
  </si>
  <si>
    <t>Gedeelte Andere</t>
  </si>
  <si>
    <r>
      <rPr>
        <sz val="10"/>
        <color rgb="FF000000"/>
        <rFont val="Arial"/>
        <family val="2"/>
      </rPr>
      <t>0.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HET HULPMIDDEL INDIEN NODIG PERSONALISEREN: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- De verspilling wordt over een week berekend.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Als uw kantine niet 7 dagen per week geopend is, vul de laatste kolom(men) dan niet in.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Aanpassen aan wat u in uw kantine aanbiedt: verwijderen of niet invullen wat u niet hebt, de namen van de rijen "Andere" invullen
- </t>
    </r>
    <r>
      <rPr>
        <b/>
        <sz val="10"/>
        <color rgb="FF000000"/>
        <rFont val="Arial"/>
        <family val="2"/>
      </rPr>
      <t>De eerste kolom met gegevens is als voorbeeld ingevuld, overschrijf deze met uw eigen gegevens</t>
    </r>
  </si>
  <si>
    <t>1. MENU: geef informatie over de inhoud van elk(e) hoofdgerecht/nagerecht/soep/enz. voor elke dag waarop gegevens worden verzameld 
DATUM: vul de datum in waarop de gegevens zijn verzameld
MEEST WEGGEGOOIDE SALADE: geef voor de salad bar de twee salades aan waarvan op deze dag de grootste hoeveelheid is weggegooid</t>
  </si>
  <si>
    <t xml:space="preserve">2. ADMINISTRATIEVE CIJFERS:
Vermeld voor elk element (soep, nagerechten, koude gerechten enz.) de hoeveelheden die op die dag zijn bereid </t>
  </si>
  <si>
    <r>
      <rPr>
        <sz val="10"/>
        <color rgb="FF000000"/>
        <rFont val="Arial"/>
        <family val="2"/>
      </rPr>
      <t>3.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CIJFERS VOEDSELVERSPILLING: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</t>
    </r>
    <r>
      <rPr>
        <b/>
        <u/>
        <sz val="10"/>
        <color rgb="FF000000"/>
        <rFont val="Arial"/>
        <family val="2"/>
      </rPr>
      <t>Verspilde porties/hoeveelheden</t>
    </r>
    <r>
      <rPr>
        <sz val="10"/>
        <color rgb="FF000000"/>
        <rFont val="Arial"/>
        <family val="2"/>
      </rPr>
      <t xml:space="preserve"> = wat niet werd geserveerd.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Gegevensverzamelaars: keukenpersoneel
- Verspilling is: voeding die wordt weggegeven, gecomposteerd, weggegooid.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Producten die de volgende dag worden geserveerd (desserts ...) of hergebruikt (groenten in soep, oud brood ...) worden niet in aanmerking genomen
- Het is nuttig om instructies voor het keukenpersoneel voor te bereiden met een in te vullen formulier om elke dag de gegevens te verzamelen.</t>
    </r>
  </si>
  <si>
    <t>Snack</t>
  </si>
  <si>
    <t>Pita</t>
  </si>
  <si>
    <t>Dessert</t>
  </si>
  <si>
    <t>Yoghurt</t>
  </si>
  <si>
    <t>Soep</t>
  </si>
  <si>
    <t>Champignons</t>
  </si>
  <si>
    <t>Bereide/ontvangen hoeveelheid (l)</t>
  </si>
  <si>
    <t>Verspilde hoeveelheid (l)</t>
  </si>
  <si>
    <t>Totaal in %</t>
  </si>
  <si>
    <t>Desserts</t>
  </si>
  <si>
    <t>Bereide porties</t>
  </si>
  <si>
    <t>Verspilde porties</t>
  </si>
  <si>
    <t>Snacks</t>
  </si>
  <si>
    <t>Aantal bereide stuks</t>
  </si>
  <si>
    <t>Aantal verspilde stuks</t>
  </si>
  <si>
    <t>Koude gerechten</t>
  </si>
  <si>
    <t>Aantal bereide porties</t>
  </si>
  <si>
    <t>Aantal verspilde porties</t>
  </si>
  <si>
    <t>Salad bar</t>
  </si>
  <si>
    <t>Aantal bereide salades</t>
  </si>
  <si>
    <t>Aantal verspilde salades</t>
  </si>
  <si>
    <t>Meest weggegooide salade 1</t>
  </si>
  <si>
    <t>Rode biet</t>
  </si>
  <si>
    <t>Meest weggegooide salade 2</t>
  </si>
  <si>
    <t>Sla</t>
  </si>
  <si>
    <t>Broodjes</t>
  </si>
  <si>
    <t xml:space="preserve">Andere: </t>
  </si>
  <si>
    <t>Instructies: hoe vult u het gedeelte Restjes op borden in?</t>
  </si>
  <si>
    <t>Gedeelte Restjes op borden</t>
  </si>
  <si>
    <t>Dit hoofdstuk gaat over de restjes die op de borden van de klanten/leerlingen blijven liggen.</t>
  </si>
  <si>
    <r>
      <rPr>
        <b/>
        <sz val="10"/>
        <color rgb="FFCE181E"/>
        <rFont val="Arial"/>
        <family val="2"/>
      </rPr>
      <t xml:space="preserve">EEN SYSTEEM EN MEETEENHEID KIEZEN
</t>
    </r>
    <r>
      <rPr>
        <sz val="10"/>
        <color rgb="FF000000"/>
        <rFont val="Arial"/>
        <family val="2"/>
      </rPr>
      <t>Voor de berekening van de restjes op de borden kunt u kiezen uit: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A) WEGING
- Verzamel alle restjes van de borden in een bak en weeg ze.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B) SCHATTING VAN HET VOLUME
- Verzamel de restjes van de borden in een emmer/container met maataanduiding en vermeld het volume in de tabel
Opgelet: weeg/neem alleen het volume van de restjes op de borden =&gt; geen plastic afval, stronken/klokhuizen enz.!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=&gt; Houd u de hele week en voor alle groepen aan hetzelfde systeem en dezelfde meeteenheid!</t>
    </r>
  </si>
  <si>
    <r>
      <rPr>
        <sz val="10"/>
        <color rgb="FF000000"/>
        <rFont val="Arial"/>
        <family val="2"/>
      </rPr>
      <t>0.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HET HULPMIDDEL PERSONALISEREN: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- De verspilling wordt over een week berekend.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Als uw kantine niet 7 dagen per week geopend is, vul de laatste kolom(men) dan niet in.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</t>
    </r>
    <r>
      <rPr>
        <u/>
        <sz val="10"/>
        <color rgb="FF000000"/>
        <rFont val="Arial"/>
        <family val="2"/>
      </rPr>
      <t>Voor scholen</t>
    </r>
    <r>
      <rPr>
        <sz val="10"/>
        <color rgb="FF000000"/>
        <rFont val="Arial"/>
        <family val="2"/>
      </rPr>
      <t>: de berekening van de niet-leeggegeten borden kan per groep worden gescheiden.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Gebruik hetzelfde systeem/een emmer met dezelfde capaciteit voor alle groepen.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Pas vervolgens de regels "niet-leeggegeten borden" aan met de naam van de groep in kwestie.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</t>
    </r>
    <r>
      <rPr>
        <u/>
        <sz val="10"/>
        <color rgb="FF000000"/>
        <rFont val="Arial"/>
        <family val="2"/>
      </rPr>
      <t>Voor kantines</t>
    </r>
    <r>
      <rPr>
        <sz val="10"/>
        <color rgb="FF000000"/>
        <rFont val="Arial"/>
        <family val="2"/>
      </rPr>
      <t>: u kunt ervoor kiezen om te scheiden of niet, afhankelijk van de mogelijkheden.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</t>
    </r>
    <r>
      <rPr>
        <b/>
        <sz val="10"/>
        <color rgb="FF000000"/>
        <rFont val="Arial"/>
        <family val="2"/>
      </rPr>
      <t>De eerste kolom met gegevens is als voorbeeld ingevuld, overschrijf deze met uw eigen gegevens</t>
    </r>
  </si>
  <si>
    <t>1. DATUM: vul de datum in waarop de gegevens zijn verzameld
MEETEENHEID: vermeld de gekozen meeteenheid voor de weggegooide hoeveelheden (kg, gram, liter, ml ...) =&gt; gebruik steeds dezelfde eenheid voor het rapporteren van de cijfers!
MEEST WEGGEGOOIDE VOEDINGSMIDDELEN: vermeld het voedingsmiddel dat het meest op de borden blijft liggen (voor kantines: alleen aangeven of het gaat om groente/zetmeel/vlees/vis)</t>
  </si>
  <si>
    <r>
      <rPr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ADMINISTRATIEVE CIJFERS: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</t>
    </r>
    <r>
      <rPr>
        <u/>
        <sz val="10"/>
        <color rgb="FF000000"/>
        <rFont val="Arial"/>
        <family val="2"/>
      </rPr>
      <t>Aantal verbruikte porties</t>
    </r>
    <r>
      <rPr>
        <sz val="10"/>
        <color rgb="FF000000"/>
        <rFont val="Arial"/>
        <family val="2"/>
      </rPr>
      <t xml:space="preserve">: geef aan hoeveel porties er werden </t>
    </r>
    <r>
      <rPr>
        <u/>
        <sz val="10"/>
        <color rgb="FF000000"/>
        <rFont val="Arial"/>
        <family val="2"/>
      </rPr>
      <t>geserveerd</t>
    </r>
    <r>
      <rPr>
        <sz val="10"/>
        <color rgb="FF000000"/>
        <rFont val="Arial"/>
        <family val="2"/>
      </rPr>
      <t xml:space="preserve"> (hoeveel porties er werden verkocht of hoeveel kinderen er aanwezig waren)</t>
    </r>
  </si>
  <si>
    <r>
      <rPr>
        <sz val="10"/>
        <color rgb="FF000000"/>
        <rFont val="Arial"/>
        <family val="2"/>
      </rPr>
      <t>3.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CIJFERS VOEDSELVERSPILLING:
- </t>
    </r>
    <r>
      <rPr>
        <u/>
        <sz val="10"/>
        <color rgb="FF000000"/>
        <rFont val="Arial"/>
        <family val="2"/>
      </rPr>
      <t>Weggegooide hoeveelheden</t>
    </r>
    <r>
      <rPr>
        <sz val="10"/>
        <color rgb="FF000000"/>
        <rFont val="Arial"/>
        <family val="2"/>
      </rPr>
      <t>: vermeld de hoeveelheid die via niet-leeggegeten borden is weggegooid, in de gekozen eenheid.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het is aanbevolen om een document op te stellen dat door uw personeel moet worden ingevuld om deze gegevens te verzamelen, waarna u de gegevens hier invoert</t>
    </r>
  </si>
  <si>
    <t>Meeteenheid:</t>
  </si>
  <si>
    <t>Niet-leeggegeten borden</t>
  </si>
  <si>
    <t>Aantal verbruikte porties</t>
  </si>
  <si>
    <t>Weggegooide hoeveelheden</t>
  </si>
  <si>
    <t>Weggegooide hoeveelheid per portie</t>
  </si>
  <si>
    <t>Meest weggegooide voedingsmiddelen</t>
  </si>
  <si>
    <t>Niet-leeggegeten borden
Groep 2</t>
  </si>
  <si>
    <t>Niet-leeggegeten borden
Groep 3</t>
  </si>
  <si>
    <t>Niet-leeggegeten borden
Groep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</si>
</sst>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00"/>
  </numFmts>
  <fonts count="15" x14ac:knownFonts="1">
    <font>
      <sz val="10"/>
      <name val="Arial"/>
      <family val="2"/>
    </font>
    <font>
      <sz val="10"/>
      <color rgb="FFFF0000"/>
      <name val="Arial"/>
      <family val="2"/>
    </font>
    <font>
      <b/>
      <sz val="15"/>
      <color rgb="FF006D6F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rgb="FFCE181E"/>
      <name val="Arial"/>
      <family val="2"/>
    </font>
    <font>
      <sz val="10"/>
      <color rgb="FFCE181E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DD58A"/>
        <bgColor rgb="FFB3B3B3"/>
      </patternFill>
    </fill>
    <fill>
      <patternFill patternType="solid">
        <fgColor rgb="FF87D1D1"/>
        <bgColor rgb="FFADD58A"/>
      </patternFill>
    </fill>
    <fill>
      <patternFill patternType="solid">
        <fgColor rgb="FFFFFF99"/>
        <bgColor rgb="FFFFF685"/>
      </patternFill>
    </fill>
    <fill>
      <patternFill patternType="solid">
        <fgColor rgb="FF000000"/>
        <bgColor rgb="FF003300"/>
      </patternFill>
    </fill>
    <fill>
      <patternFill patternType="solid">
        <fgColor rgb="FFFFF685"/>
        <bgColor rgb="FFFFFF99"/>
      </patternFill>
    </fill>
    <fill>
      <patternFill patternType="solid">
        <fgColor rgb="FF00FF00"/>
        <bgColor rgb="FF33CCCC"/>
      </patternFill>
    </fill>
  </fills>
  <borders count="1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98">
    <xf numFmtId="0" fontId="0" fillId="0" borderId="0" xfId="0"/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1" xfId="0" applyFont="1" applyBorder="1"/>
    <xf numFmtId="0" fontId="0" fillId="0" borderId="2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5" xfId="0" applyFont="1" applyBorder="1" applyAlignment="1">
      <alignment wrapText="1"/>
    </xf>
    <xf numFmtId="0" fontId="0" fillId="0" borderId="0" xfId="0"/>
    <xf numFmtId="0" fontId="4" fillId="0" borderId="5" xfId="0" applyFont="1" applyBorder="1"/>
    <xf numFmtId="0" fontId="0" fillId="0" borderId="5" xfId="0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0" fontId="4" fillId="0" borderId="0" xfId="0" applyFont="1" applyBorder="1"/>
    <xf numFmtId="164" fontId="4" fillId="7" borderId="4" xfId="0" applyNumberFormat="1" applyFont="1" applyFill="1" applyBorder="1"/>
    <xf numFmtId="0" fontId="4" fillId="0" borderId="0" xfId="0" applyFont="1"/>
    <xf numFmtId="0" fontId="8" fillId="0" borderId="1" xfId="0" applyFont="1" applyBorder="1"/>
    <xf numFmtId="0" fontId="8" fillId="0" borderId="0" xfId="0" applyFont="1"/>
    <xf numFmtId="0" fontId="3" fillId="0" borderId="5" xfId="0" applyFont="1" applyBorder="1" applyAlignment="1"/>
    <xf numFmtId="0" fontId="9" fillId="0" borderId="0" xfId="0" applyFont="1"/>
    <xf numFmtId="0" fontId="3" fillId="0" borderId="0" xfId="0" applyFont="1" applyBorder="1"/>
    <xf numFmtId="0" fontId="9" fillId="0" borderId="0" xfId="0" applyFont="1"/>
    <xf numFmtId="0" fontId="4" fillId="0" borderId="3" xfId="0" applyFont="1" applyBorder="1"/>
    <xf numFmtId="0" fontId="0" fillId="3" borderId="2" xfId="0" applyFill="1" applyBorder="1"/>
    <xf numFmtId="0" fontId="0" fillId="0" borderId="7" xfId="0" applyBorder="1"/>
    <xf numFmtId="0" fontId="0" fillId="0" borderId="0" xfId="0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0" fillId="0" borderId="0" xfId="0" applyBorder="1"/>
    <xf numFmtId="0" fontId="0" fillId="0" borderId="9" xfId="0" applyBorder="1"/>
    <xf numFmtId="0" fontId="0" fillId="0" borderId="8" xfId="0" applyFont="1" applyBorder="1"/>
    <xf numFmtId="0" fontId="0" fillId="4" borderId="0" xfId="0" applyFill="1" applyBorder="1"/>
    <xf numFmtId="0" fontId="0" fillId="0" borderId="9" xfId="0" applyBorder="1"/>
    <xf numFmtId="0" fontId="0" fillId="0" borderId="7" xfId="0" applyFont="1" applyBorder="1" applyAlignment="1"/>
    <xf numFmtId="9" fontId="0" fillId="0" borderId="7" xfId="0" applyNumberFormat="1" applyBorder="1" applyAlignment="1">
      <alignment horizontal="center"/>
    </xf>
    <xf numFmtId="0" fontId="0" fillId="0" borderId="9" xfId="0" applyFont="1" applyBorder="1" applyAlignment="1">
      <alignment wrapText="1"/>
    </xf>
    <xf numFmtId="9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9" fontId="0" fillId="0" borderId="10" xfId="0" applyNumberFormat="1" applyBorder="1" applyAlignment="1">
      <alignment horizontal="center"/>
    </xf>
    <xf numFmtId="0" fontId="0" fillId="0" borderId="8" xfId="0" applyFont="1" applyBorder="1"/>
    <xf numFmtId="165" fontId="0" fillId="0" borderId="0" xfId="0" applyNumberFormat="1"/>
    <xf numFmtId="165" fontId="0" fillId="0" borderId="9" xfId="0" applyNumberFormat="1" applyBorder="1"/>
    <xf numFmtId="0" fontId="10" fillId="0" borderId="11" xfId="0" applyFont="1" applyBorder="1"/>
    <xf numFmtId="9" fontId="0" fillId="0" borderId="12" xfId="0" applyNumberFormat="1" applyBorder="1"/>
    <xf numFmtId="9" fontId="0" fillId="0" borderId="10" xfId="0" applyNumberFormat="1" applyBorder="1"/>
    <xf numFmtId="0" fontId="0" fillId="0" borderId="5" xfId="0" applyFont="1" applyBorder="1"/>
    <xf numFmtId="0" fontId="4" fillId="0" borderId="8" xfId="0" applyFont="1" applyBorder="1"/>
    <xf numFmtId="9" fontId="0" fillId="0" borderId="0" xfId="0" applyNumberFormat="1"/>
    <xf numFmtId="9" fontId="0" fillId="0" borderId="0" xfId="0" applyNumberFormat="1" applyBorder="1"/>
    <xf numFmtId="0" fontId="8" fillId="0" borderId="3" xfId="0" applyFont="1" applyBorder="1" applyAlignment="1">
      <alignment horizontal="right"/>
    </xf>
    <xf numFmtId="0" fontId="0" fillId="0" borderId="3" xfId="0" applyFont="1" applyBorder="1"/>
    <xf numFmtId="0" fontId="0" fillId="4" borderId="0" xfId="0" applyFill="1"/>
    <xf numFmtId="0" fontId="4" fillId="0" borderId="11" xfId="0" applyFont="1" applyBorder="1"/>
    <xf numFmtId="9" fontId="0" fillId="0" borderId="9" xfId="0" applyNumberFormat="1" applyBorder="1"/>
    <xf numFmtId="0" fontId="0" fillId="0" borderId="13" xfId="0" applyFont="1" applyBorder="1"/>
    <xf numFmtId="0" fontId="0" fillId="2" borderId="0" xfId="0" applyFont="1" applyFill="1"/>
    <xf numFmtId="9" fontId="0" fillId="0" borderId="11" xfId="0" applyNumberFormat="1" applyBorder="1"/>
    <xf numFmtId="0" fontId="0" fillId="0" borderId="0" xfId="0" applyBorder="1"/>
    <xf numFmtId="0" fontId="0" fillId="0" borderId="5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applyFont="1"/>
    <xf numFmtId="0" fontId="8" fillId="0" borderId="5" xfId="0" applyFont="1" applyBorder="1"/>
    <xf numFmtId="0" fontId="8" fillId="2" borderId="4" xfId="0" applyFont="1" applyFill="1" applyBorder="1"/>
    <xf numFmtId="0" fontId="0" fillId="0" borderId="0" xfId="0" applyFont="1" applyBorder="1"/>
    <xf numFmtId="0" fontId="4" fillId="0" borderId="7" xfId="0" applyFont="1" applyBorder="1"/>
    <xf numFmtId="0" fontId="0" fillId="3" borderId="2" xfId="0" applyFont="1" applyFill="1" applyBorder="1"/>
    <xf numFmtId="0" fontId="0" fillId="0" borderId="7" xfId="0" applyBorder="1"/>
    <xf numFmtId="0" fontId="0" fillId="0" borderId="9" xfId="0" applyFont="1" applyBorder="1"/>
    <xf numFmtId="0" fontId="10" fillId="0" borderId="9" xfId="0" applyFont="1" applyBorder="1"/>
    <xf numFmtId="166" fontId="0" fillId="0" borderId="0" xfId="0" applyNumberFormat="1"/>
    <xf numFmtId="166" fontId="0" fillId="0" borderId="9" xfId="0" applyNumberFormat="1" applyBorder="1"/>
    <xf numFmtId="0" fontId="4" fillId="0" borderId="10" xfId="0" applyFont="1" applyBorder="1"/>
    <xf numFmtId="0" fontId="0" fillId="2" borderId="12" xfId="0" applyFill="1" applyBorder="1"/>
    <xf numFmtId="0" fontId="0" fillId="0" borderId="10" xfId="0" applyBorder="1"/>
    <xf numFmtId="0" fontId="4" fillId="0" borderId="5" xfId="0" applyFont="1" applyBorder="1"/>
    <xf numFmtId="0" fontId="0" fillId="2" borderId="4" xfId="0" applyFont="1" applyFill="1" applyBorder="1"/>
    <xf numFmtId="0" fontId="0" fillId="3" borderId="4" xfId="0" applyFont="1" applyFill="1" applyBorder="1"/>
    <xf numFmtId="0" fontId="0" fillId="4" borderId="4" xfId="0" applyFont="1" applyFill="1" applyBorder="1"/>
    <xf numFmtId="0" fontId="0" fillId="0" borderId="4" xfId="0" applyFont="1" applyBorder="1"/>
    <xf numFmtId="0" fontId="3" fillId="0" borderId="5" xfId="0" applyFont="1" applyBorder="1"/>
    <xf numFmtId="0" fontId="0" fillId="5" borderId="5" xfId="0" applyFont="1" applyFill="1" applyBorder="1" applyAlignment="1">
      <alignment horizontal="left" vertical="center" wrapText="1"/>
    </xf>
    <xf numFmtId="0" fontId="4" fillId="0" borderId="1" xfId="0" applyFont="1" applyBorder="1"/>
    <xf numFmtId="0" fontId="0" fillId="0" borderId="4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0" fillId="6" borderId="4" xfId="0" applyFont="1" applyFill="1" applyBorder="1" applyAlignment="1">
      <alignment vertical="center" wrapText="1"/>
    </xf>
    <xf numFmtId="0" fontId="8" fillId="0" borderId="1" xfId="0" applyFont="1" applyBorder="1"/>
    <xf numFmtId="0" fontId="6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</cellXfs>
  <cellStyles count="2">
    <cellStyle name="Normal" xfId="0" builtinId="0"/>
    <cellStyle name="Texte explicatif" xfId="1" builtinId="53" customBuiltin="1"/>
  </cellStyles>
  <dxfs count="88"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  <dxf>
      <font>
        <color rgb="FFFF0000"/>
        <name val="Arial"/>
      </font>
    </dxf>
    <dxf>
      <font>
        <color rgb="FFFF6633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6D6F"/>
      <rgbColor rgb="FFB3B3B3"/>
      <rgbColor rgb="FF808080"/>
      <rgbColor rgb="FF9999FF"/>
      <rgbColor rgb="FF993366"/>
      <rgbColor rgb="FFFFF68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DD58A"/>
      <rgbColor rgb="FFFFFF99"/>
      <rgbColor rgb="FF87D1D1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33"/>
      <rgbColor rgb="FF666699"/>
      <rgbColor rgb="FF969696"/>
      <rgbColor rgb="FF00458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c:style val="2"/>
  <c:chart>
    <c:title>
      <c:tx>
        <c:rich>
          <a:bodyPr rot="0"/>
          <a:lstStyle/>
          <a:p>
            <a:pPr>
              <a:defRPr sz="1300" b="0" strike="noStrike" spc="-1">
                <a:latin typeface="Arial"/>
              </a:defRPr>
            </a:pPr>
            <a:r>
              <a:rPr lang="nl-BE" sz="1300" b="0" strike="noStrike">
                <a:latin typeface="Arial"/>
              </a:rPr>
              <a:t>Verspilling restjes op borden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'Restjes op borden'!$C$30:$I$30</c:f>
              <c:numCache>
                <c:formatCode>dd/mm/yy</c:formatCode>
                <c:ptCount val="7"/>
                <c:pt idx="0">
                  <c:v>43627</c:v>
                </c:pt>
              </c:numCache>
            </c:numRef>
          </c:cat>
          <c:val>
            <c:numRef>
              <c:f>'Restjes op borden'!$C$38:$I$38</c:f>
              <c:numCache>
                <c:formatCode>0%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8E-4C4F-B625-F500E7AC5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48429696"/>
        <c:axId val="48464256"/>
      </c:lineChart>
      <c:dateAx>
        <c:axId val="48429696"/>
        <c:scaling>
          <c:orientation val="minMax"/>
        </c:scaling>
        <c:delete val="0"/>
        <c:axPos val="b"/>
        <c:numFmt formatCode="dd/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48464256"/>
        <c:crosses val="autoZero"/>
        <c:auto val="1"/>
        <c:lblOffset val="100"/>
        <c:baseTimeUnit val="days"/>
      </c:dateAx>
      <c:valAx>
        <c:axId val="484642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fr-FR"/>
          </a:p>
        </c:txPr>
        <c:crossAx val="4842969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1046880</xdr:colOff>
      <xdr:row>104</xdr:row>
      <xdr:rowOff>105480</xdr:rowOff>
    </xdr:from>
    <xdr:to>
      <xdr:col>13</xdr:col>
      <xdr:colOff>246240</xdr:colOff>
      <xdr:row>137</xdr:row>
      <xdr:rowOff>102960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zoomScaleNormal="100" workbookViewId="0">
      <selection activeCell="L7" sqref="L7"/>
    </sheetView>
  </sheetViews>
  <sheetFormatPr baseColWidth="10" defaultColWidth="9.140625" defaultRowHeight="12.75" x14ac:dyDescent="0.2"/>
  <cols>
    <col min="1" max="1" width="26.140625" customWidth="1"/>
    <col min="2" max="2" width="29.28515625" customWidth="1"/>
    <col min="12" max="12" width="31.42578125" customWidth="1"/>
  </cols>
  <sheetData>
    <row r="1" spans="1:8" ht="24" customHeight="1" x14ac:dyDescent="0.3">
      <c r="A1" s="1" t="s">
        <v>0</v>
      </c>
    </row>
    <row r="2" spans="1:8" ht="15.75" customHeight="1" x14ac:dyDescent="0.25">
      <c r="A2" s="2" t="s">
        <v>1</v>
      </c>
      <c r="B2" s="3"/>
      <c r="C2" s="4"/>
      <c r="D2" s="4"/>
      <c r="E2" s="4"/>
      <c r="F2" s="4"/>
      <c r="G2" s="4"/>
      <c r="H2" s="5"/>
    </row>
    <row r="3" spans="1:8" ht="12.7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</row>
    <row r="4" spans="1:8" ht="12.75" customHeight="1" x14ac:dyDescent="0.2">
      <c r="A4" s="6"/>
      <c r="B4" s="7"/>
      <c r="C4" s="7"/>
      <c r="D4" s="7"/>
      <c r="E4" s="7"/>
      <c r="F4" s="7"/>
      <c r="G4" s="7"/>
    </row>
    <row r="5" spans="1:8" ht="12.75" customHeight="1" x14ac:dyDescent="0.2">
      <c r="A5" s="83" t="s">
        <v>3</v>
      </c>
      <c r="B5" s="83"/>
      <c r="C5" s="83"/>
      <c r="D5" s="83"/>
      <c r="E5" s="83"/>
      <c r="F5" s="83"/>
      <c r="G5" s="83"/>
      <c r="H5" s="83"/>
    </row>
    <row r="6" spans="1:8" ht="12.75" customHeight="1" x14ac:dyDescent="0.2">
      <c r="A6" s="8"/>
    </row>
    <row r="7" spans="1:8" ht="12.75" customHeight="1" x14ac:dyDescent="0.2">
      <c r="A7" s="84" t="s">
        <v>4</v>
      </c>
      <c r="B7" s="84"/>
      <c r="C7" s="84"/>
      <c r="D7" s="84"/>
      <c r="E7" s="84"/>
      <c r="F7" s="84"/>
      <c r="G7" s="84"/>
      <c r="H7" s="84"/>
    </row>
    <row r="8" spans="1:8" ht="12.75" customHeight="1" x14ac:dyDescent="0.2">
      <c r="A8" s="6"/>
      <c r="B8" s="7"/>
      <c r="C8" s="7"/>
      <c r="D8" s="7"/>
      <c r="E8" s="7"/>
      <c r="F8" s="7"/>
      <c r="G8" s="7"/>
    </row>
    <row r="9" spans="1:8" ht="12.75" customHeight="1" x14ac:dyDescent="0.2">
      <c r="A9" s="85" t="s">
        <v>5</v>
      </c>
      <c r="B9" s="85"/>
      <c r="C9" s="85"/>
      <c r="D9" s="85"/>
      <c r="E9" s="85"/>
      <c r="F9" s="85"/>
      <c r="G9" s="85"/>
      <c r="H9" s="85"/>
    </row>
    <row r="10" spans="1:8" ht="12.75" customHeight="1" x14ac:dyDescent="0.25">
      <c r="A10" s="9"/>
    </row>
    <row r="11" spans="1:8" ht="17.25" customHeight="1" x14ac:dyDescent="0.25">
      <c r="A11" s="86" t="s">
        <v>6</v>
      </c>
      <c r="B11" s="86"/>
      <c r="C11" s="86"/>
      <c r="D11" s="86"/>
      <c r="E11" s="86"/>
    </row>
    <row r="12" spans="1:8" ht="14.25" customHeight="1" x14ac:dyDescent="0.2">
      <c r="A12" s="87"/>
      <c r="B12" s="87"/>
      <c r="C12" s="87"/>
      <c r="D12" s="87"/>
      <c r="E12" s="87"/>
      <c r="F12" s="87"/>
      <c r="G12" s="87"/>
      <c r="H12" s="87"/>
    </row>
    <row r="13" spans="1:8" ht="12.75" customHeight="1" x14ac:dyDescent="0.2">
      <c r="A13" s="88"/>
      <c r="B13" s="88"/>
      <c r="C13" s="88"/>
      <c r="D13" s="88"/>
      <c r="E13" s="88"/>
    </row>
    <row r="14" spans="1:8" ht="47.25" customHeight="1" x14ac:dyDescent="0.2">
      <c r="A14" s="89" t="s">
        <v>7</v>
      </c>
      <c r="B14" s="89"/>
      <c r="C14" s="89"/>
      <c r="D14" s="89"/>
      <c r="E14" s="89"/>
      <c r="F14" s="89"/>
      <c r="G14" s="89"/>
      <c r="H14" s="89"/>
    </row>
    <row r="15" spans="1:8" ht="42" customHeight="1" x14ac:dyDescent="0.2">
      <c r="A15" s="89"/>
      <c r="B15" s="89"/>
      <c r="C15" s="89"/>
      <c r="D15" s="89"/>
      <c r="E15" s="89"/>
      <c r="F15" s="89"/>
      <c r="G15" s="89"/>
      <c r="H15" s="89"/>
    </row>
    <row r="16" spans="1:8" ht="12.75" customHeight="1" x14ac:dyDescent="0.2">
      <c r="A16" s="10"/>
    </row>
    <row r="17" spans="1:1024" s="11" customFormat="1" ht="15" customHeight="1" x14ac:dyDescent="0.2">
      <c r="A17" s="90" t="s">
        <v>8</v>
      </c>
      <c r="B17" s="90"/>
      <c r="C17" s="90"/>
      <c r="D17" s="90"/>
      <c r="E17" s="90"/>
      <c r="F17" s="90"/>
      <c r="G17" s="90"/>
      <c r="H17" s="90"/>
    </row>
    <row r="18" spans="1:1024" s="11" customFormat="1" ht="15.75" customHeight="1" x14ac:dyDescent="0.2">
      <c r="A18" s="90"/>
      <c r="B18" s="90"/>
      <c r="C18" s="90"/>
      <c r="D18" s="90"/>
      <c r="E18" s="90"/>
      <c r="F18" s="90"/>
      <c r="G18" s="90"/>
      <c r="H18" s="90"/>
    </row>
    <row r="19" spans="1:1024" s="11" customFormat="1" ht="12.75" customHeight="1" x14ac:dyDescent="0.2">
      <c r="A19" s="12"/>
    </row>
    <row r="20" spans="1:1024" ht="18" customHeight="1" x14ac:dyDescent="0.2">
      <c r="A20" s="91" t="s">
        <v>9</v>
      </c>
      <c r="B20" s="91"/>
      <c r="C20" s="91"/>
      <c r="D20" s="91"/>
      <c r="E20" s="91"/>
      <c r="F20" s="91"/>
      <c r="G20" s="91"/>
      <c r="H20" s="91"/>
    </row>
    <row r="21" spans="1:1024" ht="15.75" customHeight="1" x14ac:dyDescent="0.2">
      <c r="A21" s="91"/>
      <c r="B21" s="91"/>
      <c r="C21" s="91"/>
      <c r="D21" s="91"/>
      <c r="E21" s="91"/>
      <c r="F21" s="91"/>
      <c r="G21" s="91"/>
      <c r="H21" s="91"/>
    </row>
    <row r="22" spans="1:1024" s="11" customFormat="1" ht="12.75" customHeight="1" x14ac:dyDescent="0.2">
      <c r="A22" s="13"/>
    </row>
    <row r="23" spans="1:1024" ht="85.5" customHeight="1" x14ac:dyDescent="0.2">
      <c r="A23" s="93" t="s">
        <v>10</v>
      </c>
      <c r="B23" s="93"/>
      <c r="C23" s="93"/>
      <c r="D23" s="93"/>
      <c r="E23" s="93"/>
      <c r="F23" s="93"/>
      <c r="G23" s="93"/>
      <c r="H23" s="93"/>
    </row>
    <row r="24" spans="1:1024" ht="89.25" customHeight="1" x14ac:dyDescent="0.2">
      <c r="A24" s="93"/>
      <c r="B24" s="93"/>
      <c r="C24" s="93"/>
      <c r="D24" s="93"/>
      <c r="E24" s="93"/>
      <c r="F24" s="93"/>
      <c r="G24" s="93"/>
      <c r="H24" s="93"/>
    </row>
    <row r="25" spans="1:1024" s="17" customFormat="1" ht="12.75" customHeight="1" x14ac:dyDescent="0.25">
      <c r="A25" s="14"/>
      <c r="B25" s="15"/>
      <c r="C25" s="16"/>
      <c r="D25" s="16"/>
      <c r="E25" s="16"/>
      <c r="F25" s="16"/>
      <c r="G25" s="16"/>
      <c r="H25" s="16"/>
      <c r="I25" s="16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</row>
    <row r="26" spans="1:1024" s="17" customFormat="1" ht="12.75" customHeight="1" x14ac:dyDescent="0.25">
      <c r="A26" s="14"/>
      <c r="B26" s="15"/>
      <c r="C26" s="16"/>
      <c r="D26" s="16"/>
      <c r="E26" s="16"/>
      <c r="F26" s="16"/>
      <c r="G26" s="16"/>
      <c r="H26" s="16"/>
      <c r="I26" s="16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</row>
    <row r="27" spans="1:1024" s="21" customFormat="1" ht="57.4" customHeight="1" x14ac:dyDescent="0.25">
      <c r="A27" s="18"/>
      <c r="B27" s="19" t="s">
        <v>11</v>
      </c>
      <c r="C27" s="20" t="s">
        <v>12</v>
      </c>
      <c r="D27" s="20"/>
      <c r="E27" s="20"/>
      <c r="F27" s="20"/>
      <c r="G27" s="20"/>
      <c r="H27" s="20"/>
      <c r="I27" s="20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21" customFormat="1" ht="46.35" customHeight="1" x14ac:dyDescent="0.25">
      <c r="A28" s="18"/>
      <c r="B28" s="19" t="s">
        <v>13</v>
      </c>
      <c r="C28" s="20" t="s">
        <v>14</v>
      </c>
      <c r="D28" s="20"/>
      <c r="E28" s="20"/>
      <c r="F28" s="20"/>
      <c r="G28" s="20"/>
      <c r="H28" s="20"/>
      <c r="I28" s="20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21" customFormat="1" ht="46.35" customHeight="1" x14ac:dyDescent="0.25">
      <c r="A29" s="18"/>
      <c r="B29" s="19" t="s">
        <v>15</v>
      </c>
      <c r="C29" s="20" t="s">
        <v>16</v>
      </c>
      <c r="D29" s="20"/>
      <c r="E29" s="20"/>
      <c r="F29" s="20"/>
      <c r="G29" s="20"/>
      <c r="H29" s="20"/>
      <c r="I29" s="20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21" customFormat="1" ht="46.35" customHeight="1" x14ac:dyDescent="0.25">
      <c r="A30" s="18"/>
      <c r="B30" s="19" t="s">
        <v>17</v>
      </c>
      <c r="C30" s="20" t="s">
        <v>18</v>
      </c>
      <c r="D30" s="20"/>
      <c r="E30" s="20"/>
      <c r="F30" s="20"/>
      <c r="G30" s="20"/>
      <c r="H30" s="20"/>
      <c r="I30" s="2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23" customFormat="1" ht="19.350000000000001" customHeight="1" x14ac:dyDescent="0.25">
      <c r="A31" s="18"/>
      <c r="B31" s="19" t="s">
        <v>19</v>
      </c>
      <c r="C31" s="22">
        <v>43451</v>
      </c>
      <c r="D31" s="22"/>
      <c r="E31" s="22"/>
      <c r="F31" s="22"/>
      <c r="G31" s="22"/>
      <c r="H31" s="22"/>
      <c r="I31" s="22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23" customFormat="1" ht="17.850000000000001" customHeight="1" x14ac:dyDescent="0.25">
      <c r="A32" s="94"/>
      <c r="B32" s="94" t="s">
        <v>20</v>
      </c>
      <c r="C32" s="23">
        <v>1</v>
      </c>
      <c r="D32" s="23">
        <v>2</v>
      </c>
      <c r="E32" s="23">
        <v>3</v>
      </c>
      <c r="F32" s="23">
        <v>4</v>
      </c>
      <c r="G32" s="23">
        <v>5</v>
      </c>
      <c r="H32" s="23">
        <v>6</v>
      </c>
      <c r="I32" s="23">
        <v>7</v>
      </c>
      <c r="J32" s="25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27" customFormat="1" ht="13.35" customHeight="1" x14ac:dyDescent="0.25">
      <c r="A33" s="26"/>
      <c r="J33" s="28" t="s">
        <v>21</v>
      </c>
      <c r="ALL33" s="29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2">
      <c r="A34" s="92" t="s">
        <v>11</v>
      </c>
      <c r="B34" s="30" t="s">
        <v>22</v>
      </c>
      <c r="C34" s="31">
        <v>40</v>
      </c>
      <c r="D34" s="31"/>
      <c r="E34" s="31"/>
      <c r="F34" s="31"/>
      <c r="G34" s="31"/>
      <c r="H34" s="31"/>
      <c r="I34" s="31"/>
      <c r="J34" s="32">
        <f>SUM(C34:I34)</f>
        <v>40</v>
      </c>
      <c r="M34" s="33"/>
    </row>
    <row r="35" spans="1:1024" s="11" customFormat="1" ht="13.5" customHeight="1" x14ac:dyDescent="0.25">
      <c r="A35" s="92"/>
      <c r="B35" s="34" t="s">
        <v>23</v>
      </c>
      <c r="C35" s="35"/>
      <c r="D35" s="35"/>
      <c r="E35" s="35"/>
      <c r="F35" s="35"/>
      <c r="G35" s="35"/>
      <c r="H35" s="35"/>
      <c r="I35" s="35"/>
      <c r="J35" s="36"/>
      <c r="L35" s="28" t="s">
        <v>24</v>
      </c>
      <c r="M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2">
      <c r="A36" s="92"/>
      <c r="B36" s="37" t="s">
        <v>25</v>
      </c>
      <c r="C36" s="38">
        <v>12</v>
      </c>
      <c r="D36" s="38"/>
      <c r="E36" s="38"/>
      <c r="F36" s="38"/>
      <c r="G36" s="38"/>
      <c r="H36" s="38"/>
      <c r="I36" s="38"/>
      <c r="J36" s="39">
        <f>SUM(C36:I36)</f>
        <v>12</v>
      </c>
      <c r="L36" s="40" t="s">
        <v>26</v>
      </c>
      <c r="M36" s="41">
        <f>J36/J$34</f>
        <v>0.3</v>
      </c>
    </row>
    <row r="37" spans="1:1024" ht="14.1" customHeight="1" x14ac:dyDescent="0.2">
      <c r="A37" s="92"/>
      <c r="B37" s="37" t="s">
        <v>27</v>
      </c>
      <c r="C37" s="38">
        <v>5</v>
      </c>
      <c r="D37" s="38"/>
      <c r="E37" s="38"/>
      <c r="F37" s="38"/>
      <c r="G37" s="38"/>
      <c r="H37" s="38"/>
      <c r="I37" s="38"/>
      <c r="J37" s="39">
        <f>SUM(C37:I37)</f>
        <v>5</v>
      </c>
      <c r="L37" s="42" t="s">
        <v>27</v>
      </c>
      <c r="M37" s="43">
        <f>J37/J$34</f>
        <v>0.125</v>
      </c>
    </row>
    <row r="38" spans="1:1024" ht="14.1" customHeight="1" x14ac:dyDescent="0.2">
      <c r="A38" s="92"/>
      <c r="B38" s="37" t="s">
        <v>28</v>
      </c>
      <c r="C38" s="38">
        <v>5</v>
      </c>
      <c r="D38" s="38"/>
      <c r="E38" s="38"/>
      <c r="F38" s="38"/>
      <c r="G38" s="38"/>
      <c r="H38" s="38"/>
      <c r="I38" s="38"/>
      <c r="J38" s="39">
        <f>SUM(C38:I38)</f>
        <v>5</v>
      </c>
      <c r="L38" s="44" t="s">
        <v>28</v>
      </c>
      <c r="M38" s="45">
        <f>J38/J$34</f>
        <v>0.125</v>
      </c>
    </row>
    <row r="39" spans="1:1024" s="11" customFormat="1" ht="14.1" customHeight="1" x14ac:dyDescent="0.2">
      <c r="A39" s="92"/>
      <c r="B39" s="46" t="s">
        <v>29</v>
      </c>
      <c r="C39" s="47">
        <f>SUM(C36:C38)/3</f>
        <v>7.333333333333333</v>
      </c>
      <c r="D39" s="47">
        <f>SUM(D36:D38)/3</f>
        <v>0</v>
      </c>
      <c r="E39" s="47">
        <f>SUM(E36:E38)/2</f>
        <v>0</v>
      </c>
      <c r="F39" s="47">
        <f>SUM(F36:F38)/3</f>
        <v>0</v>
      </c>
      <c r="G39" s="47">
        <f>SUM(G36:G38)/3</f>
        <v>0</v>
      </c>
      <c r="H39" s="47">
        <f>SUM(H36:H38)/3</f>
        <v>0</v>
      </c>
      <c r="I39" s="47">
        <f>SUM(I36:I38)/3</f>
        <v>0</v>
      </c>
      <c r="J39" s="48">
        <f>SUM(C39:I39)</f>
        <v>7.333333333333333</v>
      </c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1" customFormat="1" ht="14.1" customHeight="1" x14ac:dyDescent="0.2">
      <c r="A40" s="92"/>
      <c r="B40" s="49" t="s">
        <v>30</v>
      </c>
      <c r="C40" s="50">
        <f t="shared" ref="C40:J40" si="0">C39/C34</f>
        <v>0.18333333333333332</v>
      </c>
      <c r="D40" s="50" t="e">
        <f t="shared" si="0"/>
        <v>#DIV/0!</v>
      </c>
      <c r="E40" s="50" t="e">
        <f t="shared" si="0"/>
        <v>#DIV/0!</v>
      </c>
      <c r="F40" s="50" t="e">
        <f t="shared" si="0"/>
        <v>#DIV/0!</v>
      </c>
      <c r="G40" s="50" t="e">
        <f t="shared" si="0"/>
        <v>#DIV/0!</v>
      </c>
      <c r="H40" s="50" t="e">
        <f t="shared" si="0"/>
        <v>#DIV/0!</v>
      </c>
      <c r="I40" s="50" t="e">
        <f t="shared" si="0"/>
        <v>#DIV/0!</v>
      </c>
      <c r="J40" s="51">
        <f t="shared" si="0"/>
        <v>0.18333333333333332</v>
      </c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11" customFormat="1" ht="14.1" customHeight="1" x14ac:dyDescent="0.2">
      <c r="A41" s="52"/>
      <c r="B41" s="53"/>
      <c r="C41" s="54"/>
      <c r="D41" s="54"/>
      <c r="E41" s="54"/>
      <c r="F41" s="54"/>
      <c r="G41" s="54"/>
      <c r="H41" s="54"/>
      <c r="I41" s="54"/>
      <c r="J41" s="55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11" customFormat="1" ht="14.1" customHeight="1" x14ac:dyDescent="0.25">
      <c r="A42" s="52"/>
      <c r="B42" s="53"/>
      <c r="C42" s="54"/>
      <c r="D42" s="54"/>
      <c r="E42" s="54"/>
      <c r="F42" s="54"/>
      <c r="G42" s="54"/>
      <c r="H42" s="54"/>
      <c r="I42" s="54"/>
      <c r="J42" s="28" t="s">
        <v>21</v>
      </c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2">
      <c r="A43" s="92" t="s">
        <v>13</v>
      </c>
      <c r="B43" s="30" t="s">
        <v>31</v>
      </c>
      <c r="C43" s="31">
        <v>20</v>
      </c>
      <c r="D43" s="31"/>
      <c r="E43" s="31"/>
      <c r="F43" s="31"/>
      <c r="G43" s="31"/>
      <c r="H43" s="31"/>
      <c r="I43" s="31"/>
      <c r="J43" s="32">
        <f>SUM(C43:I43)</f>
        <v>20</v>
      </c>
      <c r="M43" s="33"/>
    </row>
    <row r="44" spans="1:1024" s="11" customFormat="1" ht="13.5" customHeight="1" x14ac:dyDescent="0.25">
      <c r="A44" s="92"/>
      <c r="B44" s="34" t="s">
        <v>23</v>
      </c>
      <c r="C44" s="35"/>
      <c r="D44" s="35"/>
      <c r="E44" s="35"/>
      <c r="F44" s="35"/>
      <c r="G44" s="35"/>
      <c r="H44" s="35"/>
      <c r="I44" s="35"/>
      <c r="J44" s="36"/>
      <c r="L44" s="28" t="s">
        <v>32</v>
      </c>
      <c r="M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2">
      <c r="A45" s="92"/>
      <c r="B45" s="37" t="s">
        <v>25</v>
      </c>
      <c r="C45" s="38">
        <v>1</v>
      </c>
      <c r="D45" s="38"/>
      <c r="E45" s="38"/>
      <c r="F45" s="38"/>
      <c r="G45" s="38"/>
      <c r="H45" s="38"/>
      <c r="I45" s="38"/>
      <c r="J45" s="39">
        <f>SUM(C45:I45)</f>
        <v>1</v>
      </c>
      <c r="L45" s="40" t="s">
        <v>26</v>
      </c>
      <c r="M45" s="41">
        <f>J45/J$34</f>
        <v>2.5000000000000001E-2</v>
      </c>
    </row>
    <row r="46" spans="1:1024" ht="14.1" customHeight="1" x14ac:dyDescent="0.2">
      <c r="A46" s="92"/>
      <c r="B46" s="37" t="s">
        <v>27</v>
      </c>
      <c r="C46" s="38">
        <v>0</v>
      </c>
      <c r="D46" s="38"/>
      <c r="E46" s="38"/>
      <c r="F46" s="38"/>
      <c r="G46" s="38"/>
      <c r="H46" s="38"/>
      <c r="I46" s="38"/>
      <c r="J46" s="39">
        <f>SUM(C46:I46)</f>
        <v>0</v>
      </c>
      <c r="L46" s="42" t="s">
        <v>27</v>
      </c>
      <c r="M46" s="43">
        <f>J46/J$34</f>
        <v>0</v>
      </c>
    </row>
    <row r="47" spans="1:1024" ht="14.1" customHeight="1" x14ac:dyDescent="0.2">
      <c r="A47" s="92"/>
      <c r="B47" s="37" t="s">
        <v>28</v>
      </c>
      <c r="C47" s="38">
        <v>2</v>
      </c>
      <c r="D47" s="38"/>
      <c r="E47" s="38"/>
      <c r="F47" s="38"/>
      <c r="G47" s="38"/>
      <c r="H47" s="38"/>
      <c r="I47" s="38"/>
      <c r="J47" s="39">
        <f>SUM(C47:I47)</f>
        <v>2</v>
      </c>
      <c r="L47" s="44" t="s">
        <v>28</v>
      </c>
      <c r="M47" s="45">
        <f>J47/J$34</f>
        <v>0.05</v>
      </c>
    </row>
    <row r="48" spans="1:1024" s="11" customFormat="1" ht="14.1" customHeight="1" x14ac:dyDescent="0.2">
      <c r="A48" s="92"/>
      <c r="B48" s="46" t="s">
        <v>29</v>
      </c>
      <c r="C48" s="47">
        <f>SUM(C45:C47)/3</f>
        <v>1</v>
      </c>
      <c r="D48" s="47">
        <f>SUM(D45:D47)/3</f>
        <v>0</v>
      </c>
      <c r="E48" s="47">
        <f>SUM(E45:E47)/2</f>
        <v>0</v>
      </c>
      <c r="F48" s="47">
        <f>SUM(F45:F47)/3</f>
        <v>0</v>
      </c>
      <c r="G48" s="47">
        <f>SUM(G45:G47)/3</f>
        <v>0</v>
      </c>
      <c r="H48" s="47">
        <f>SUM(H45:H47)/3</f>
        <v>0</v>
      </c>
      <c r="I48" s="47">
        <f>SUM(I45:I47)/3</f>
        <v>0</v>
      </c>
      <c r="J48" s="48">
        <f>SUM(C48:I48)</f>
        <v>1</v>
      </c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1" customFormat="1" ht="14.1" customHeight="1" x14ac:dyDescent="0.2">
      <c r="A49" s="92"/>
      <c r="B49" s="49" t="s">
        <v>30</v>
      </c>
      <c r="C49" s="50">
        <f t="shared" ref="C49:J49" si="1">C48/C43</f>
        <v>0.05</v>
      </c>
      <c r="D49" s="50" t="e">
        <f t="shared" si="1"/>
        <v>#DIV/0!</v>
      </c>
      <c r="E49" s="50" t="e">
        <f t="shared" si="1"/>
        <v>#DIV/0!</v>
      </c>
      <c r="F49" s="50" t="e">
        <f t="shared" si="1"/>
        <v>#DIV/0!</v>
      </c>
      <c r="G49" s="50" t="e">
        <f t="shared" si="1"/>
        <v>#DIV/0!</v>
      </c>
      <c r="H49" s="50" t="e">
        <f t="shared" si="1"/>
        <v>#DIV/0!</v>
      </c>
      <c r="I49" s="50" t="e">
        <f t="shared" si="1"/>
        <v>#DIV/0!</v>
      </c>
      <c r="J49" s="51">
        <f t="shared" si="1"/>
        <v>0.05</v>
      </c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27" customFormat="1" ht="13.35" customHeight="1" x14ac:dyDescent="0.25">
      <c r="A50" s="26"/>
      <c r="J50" s="28"/>
      <c r="ALL50" s="29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27" customFormat="1" ht="13.35" customHeight="1" x14ac:dyDescent="0.25">
      <c r="A51" s="26"/>
      <c r="J51" s="28" t="s">
        <v>21</v>
      </c>
      <c r="ALL51" s="29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2">
      <c r="A52" s="92" t="s">
        <v>15</v>
      </c>
      <c r="B52" s="30" t="s">
        <v>33</v>
      </c>
      <c r="C52" s="31">
        <v>30</v>
      </c>
      <c r="D52" s="31"/>
      <c r="E52" s="31"/>
      <c r="F52" s="31"/>
      <c r="G52" s="31"/>
      <c r="H52" s="31"/>
      <c r="I52" s="31"/>
      <c r="J52" s="32">
        <f>SUM(C52:I52)</f>
        <v>30</v>
      </c>
      <c r="M52" s="33"/>
    </row>
    <row r="53" spans="1:1024" s="11" customFormat="1" ht="13.5" customHeight="1" x14ac:dyDescent="0.25">
      <c r="A53" s="92"/>
      <c r="B53" s="34" t="s">
        <v>23</v>
      </c>
      <c r="C53" s="35"/>
      <c r="D53" s="35"/>
      <c r="E53" s="35"/>
      <c r="F53" s="35"/>
      <c r="G53" s="35"/>
      <c r="H53" s="35"/>
      <c r="I53" s="35"/>
      <c r="J53" s="36"/>
      <c r="L53" s="28" t="s">
        <v>34</v>
      </c>
      <c r="M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2">
      <c r="A54" s="92"/>
      <c r="B54" s="37" t="s">
        <v>25</v>
      </c>
      <c r="C54" s="38">
        <v>5</v>
      </c>
      <c r="D54" s="38"/>
      <c r="E54" s="38"/>
      <c r="F54" s="38"/>
      <c r="G54" s="38"/>
      <c r="H54" s="38"/>
      <c r="I54" s="38"/>
      <c r="J54" s="39">
        <f>SUM(C54:I54)</f>
        <v>5</v>
      </c>
      <c r="L54" s="40" t="s">
        <v>26</v>
      </c>
      <c r="M54" s="41">
        <f>J54/J$34</f>
        <v>0.125</v>
      </c>
    </row>
    <row r="55" spans="1:1024" ht="14.1" customHeight="1" x14ac:dyDescent="0.2">
      <c r="A55" s="92"/>
      <c r="B55" s="37" t="s">
        <v>27</v>
      </c>
      <c r="C55" s="38">
        <v>5</v>
      </c>
      <c r="D55" s="38"/>
      <c r="E55" s="38"/>
      <c r="F55" s="38"/>
      <c r="G55" s="38"/>
      <c r="H55" s="38"/>
      <c r="I55" s="38"/>
      <c r="J55" s="39">
        <f>SUM(C55:I55)</f>
        <v>5</v>
      </c>
      <c r="L55" s="42" t="s">
        <v>27</v>
      </c>
      <c r="M55" s="43">
        <f>J55/J$34</f>
        <v>0.125</v>
      </c>
    </row>
    <row r="56" spans="1:1024" ht="14.1" customHeight="1" x14ac:dyDescent="0.2">
      <c r="A56" s="92"/>
      <c r="B56" s="37" t="s">
        <v>28</v>
      </c>
      <c r="C56" s="38">
        <v>5</v>
      </c>
      <c r="D56" s="38"/>
      <c r="E56" s="38"/>
      <c r="F56" s="38"/>
      <c r="G56" s="38"/>
      <c r="H56" s="38"/>
      <c r="I56" s="38"/>
      <c r="J56" s="39">
        <f>SUM(C56:I56)</f>
        <v>5</v>
      </c>
      <c r="L56" s="44" t="s">
        <v>28</v>
      </c>
      <c r="M56" s="45">
        <f>J56/J$34</f>
        <v>0.125</v>
      </c>
    </row>
    <row r="57" spans="1:1024" s="11" customFormat="1" ht="14.1" customHeight="1" x14ac:dyDescent="0.2">
      <c r="A57" s="92"/>
      <c r="B57" s="46" t="s">
        <v>29</v>
      </c>
      <c r="C57" s="47">
        <f>SUM(C54:C56)/3</f>
        <v>5</v>
      </c>
      <c r="D57" s="47">
        <f>SUM(D54:D56)/3</f>
        <v>0</v>
      </c>
      <c r="E57" s="47">
        <f>SUM(E54:E56)/2</f>
        <v>0</v>
      </c>
      <c r="F57" s="47">
        <f>SUM(F54:F56)/3</f>
        <v>0</v>
      </c>
      <c r="G57" s="47">
        <f>SUM(G54:G56)/3</f>
        <v>0</v>
      </c>
      <c r="H57" s="47">
        <f>SUM(H54:H56)/3</f>
        <v>0</v>
      </c>
      <c r="I57" s="47">
        <f>SUM(I54:I56)/3</f>
        <v>0</v>
      </c>
      <c r="J57" s="48">
        <f>SUM(C57:I57)</f>
        <v>5</v>
      </c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11" customFormat="1" ht="14.1" customHeight="1" x14ac:dyDescent="0.2">
      <c r="A58" s="92"/>
      <c r="B58" s="49" t="s">
        <v>30</v>
      </c>
      <c r="C58" s="50">
        <f t="shared" ref="C58:J58" si="2">C57/C52</f>
        <v>0.16666666666666666</v>
      </c>
      <c r="D58" s="50" t="e">
        <f t="shared" si="2"/>
        <v>#DIV/0!</v>
      </c>
      <c r="E58" s="50" t="e">
        <f t="shared" si="2"/>
        <v>#DIV/0!</v>
      </c>
      <c r="F58" s="50" t="e">
        <f t="shared" si="2"/>
        <v>#DIV/0!</v>
      </c>
      <c r="G58" s="50" t="e">
        <f t="shared" si="2"/>
        <v>#DIV/0!</v>
      </c>
      <c r="H58" s="50" t="e">
        <f t="shared" si="2"/>
        <v>#DIV/0!</v>
      </c>
      <c r="I58" s="50" t="e">
        <f t="shared" si="2"/>
        <v>#DIV/0!</v>
      </c>
      <c r="J58" s="51">
        <f t="shared" si="2"/>
        <v>0.16666666666666666</v>
      </c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s="27" customFormat="1" ht="13.35" customHeight="1" x14ac:dyDescent="0.25">
      <c r="A59" s="26"/>
      <c r="J59" s="28"/>
      <c r="ALL59" s="2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s="27" customFormat="1" ht="13.35" customHeight="1" x14ac:dyDescent="0.25">
      <c r="A60" s="26"/>
      <c r="J60" s="28" t="s">
        <v>21</v>
      </c>
      <c r="ALL60" s="29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2">
      <c r="A61" s="92" t="s">
        <v>17</v>
      </c>
      <c r="B61" s="30" t="s">
        <v>35</v>
      </c>
      <c r="C61" s="31">
        <v>25</v>
      </c>
      <c r="D61" s="31"/>
      <c r="E61" s="31"/>
      <c r="F61" s="31"/>
      <c r="G61" s="31"/>
      <c r="H61" s="31"/>
      <c r="I61" s="31"/>
      <c r="J61" s="32">
        <f>SUM(C61:I61)</f>
        <v>25</v>
      </c>
      <c r="M61" s="33"/>
    </row>
    <row r="62" spans="1:1024" s="11" customFormat="1" ht="13.5" customHeight="1" x14ac:dyDescent="0.25">
      <c r="A62" s="92"/>
      <c r="B62" s="34" t="s">
        <v>23</v>
      </c>
      <c r="C62" s="35"/>
      <c r="D62" s="35"/>
      <c r="E62" s="35"/>
      <c r="F62" s="35"/>
      <c r="G62" s="35"/>
      <c r="H62" s="35"/>
      <c r="I62" s="35"/>
      <c r="J62" s="36"/>
      <c r="L62" s="28" t="s">
        <v>36</v>
      </c>
      <c r="M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4.1" customHeight="1" x14ac:dyDescent="0.2">
      <c r="A63" s="92"/>
      <c r="B63" s="37" t="s">
        <v>25</v>
      </c>
      <c r="C63" s="38">
        <v>1</v>
      </c>
      <c r="D63" s="38"/>
      <c r="E63" s="38"/>
      <c r="F63" s="38"/>
      <c r="G63" s="38"/>
      <c r="H63" s="38"/>
      <c r="I63" s="38"/>
      <c r="J63" s="39">
        <f>SUM(C63:I63)</f>
        <v>1</v>
      </c>
      <c r="L63" s="40" t="s">
        <v>26</v>
      </c>
      <c r="M63" s="41">
        <f>J63/J$34</f>
        <v>2.5000000000000001E-2</v>
      </c>
    </row>
    <row r="64" spans="1:1024" ht="14.1" customHeight="1" x14ac:dyDescent="0.2">
      <c r="A64" s="92"/>
      <c r="B64" s="37" t="s">
        <v>27</v>
      </c>
      <c r="C64" s="38">
        <v>12</v>
      </c>
      <c r="D64" s="38"/>
      <c r="E64" s="38"/>
      <c r="F64" s="38"/>
      <c r="G64" s="38"/>
      <c r="H64" s="38"/>
      <c r="I64" s="38"/>
      <c r="J64" s="39">
        <f>SUM(C64:I64)</f>
        <v>12</v>
      </c>
      <c r="L64" s="42" t="s">
        <v>27</v>
      </c>
      <c r="M64" s="43">
        <f>J64/J$34</f>
        <v>0.3</v>
      </c>
    </row>
    <row r="65" spans="1:1024" ht="14.1" customHeight="1" x14ac:dyDescent="0.2">
      <c r="A65" s="92"/>
      <c r="B65" s="37" t="s">
        <v>28</v>
      </c>
      <c r="C65" s="38">
        <v>12</v>
      </c>
      <c r="D65" s="38"/>
      <c r="E65" s="38"/>
      <c r="F65" s="38"/>
      <c r="G65" s="38"/>
      <c r="H65" s="38"/>
      <c r="I65" s="38"/>
      <c r="J65" s="39">
        <f>SUM(C65:I65)</f>
        <v>12</v>
      </c>
      <c r="L65" s="44" t="s">
        <v>28</v>
      </c>
      <c r="M65" s="45">
        <f>J65/J$34</f>
        <v>0.3</v>
      </c>
    </row>
    <row r="66" spans="1:1024" s="11" customFormat="1" ht="14.1" customHeight="1" x14ac:dyDescent="0.2">
      <c r="A66" s="92"/>
      <c r="B66" s="46" t="s">
        <v>29</v>
      </c>
      <c r="C66" s="47">
        <f>SUM(C63:C65)/3</f>
        <v>8.3333333333333339</v>
      </c>
      <c r="D66" s="47">
        <f>SUM(D63:D65)/3</f>
        <v>0</v>
      </c>
      <c r="E66" s="47">
        <f>SUM(E63:E65)/2</f>
        <v>0</v>
      </c>
      <c r="F66" s="47">
        <f>SUM(F63:F65)/3</f>
        <v>0</v>
      </c>
      <c r="G66" s="47">
        <f>SUM(G63:G65)/3</f>
        <v>0</v>
      </c>
      <c r="H66" s="47">
        <f>SUM(H63:H65)/3</f>
        <v>0</v>
      </c>
      <c r="I66" s="47">
        <f>SUM(I63:I65)/3</f>
        <v>0</v>
      </c>
      <c r="J66" s="48">
        <f>SUM(C66:I66)</f>
        <v>8.3333333333333339</v>
      </c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11" customFormat="1" ht="14.1" customHeight="1" x14ac:dyDescent="0.2">
      <c r="A67" s="92"/>
      <c r="B67" s="49" t="s">
        <v>30</v>
      </c>
      <c r="C67" s="50">
        <f t="shared" ref="C67:J67" si="3">C66/C61</f>
        <v>0.33333333333333337</v>
      </c>
      <c r="D67" s="50" t="e">
        <f t="shared" si="3"/>
        <v>#DIV/0!</v>
      </c>
      <c r="E67" s="50" t="e">
        <f t="shared" si="3"/>
        <v>#DIV/0!</v>
      </c>
      <c r="F67" s="50" t="e">
        <f t="shared" si="3"/>
        <v>#DIV/0!</v>
      </c>
      <c r="G67" s="50" t="e">
        <f t="shared" si="3"/>
        <v>#DIV/0!</v>
      </c>
      <c r="H67" s="50" t="e">
        <f t="shared" si="3"/>
        <v>#DIV/0!</v>
      </c>
      <c r="I67" s="50" t="e">
        <f t="shared" si="3"/>
        <v>#DIV/0!</v>
      </c>
      <c r="J67" s="51">
        <f t="shared" si="3"/>
        <v>0.33333333333333337</v>
      </c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6">
    <mergeCell ref="A61:A67"/>
    <mergeCell ref="A23:H24"/>
    <mergeCell ref="A32:B32"/>
    <mergeCell ref="A34:A40"/>
    <mergeCell ref="A43:A49"/>
    <mergeCell ref="A52:A58"/>
    <mergeCell ref="A12:H12"/>
    <mergeCell ref="A13:E13"/>
    <mergeCell ref="A14:H15"/>
    <mergeCell ref="A17:H18"/>
    <mergeCell ref="A20:H21"/>
    <mergeCell ref="A3:H3"/>
    <mergeCell ref="A5:H5"/>
    <mergeCell ref="A7:H7"/>
    <mergeCell ref="A9:H9"/>
    <mergeCell ref="A11:E11"/>
  </mergeCells>
  <conditionalFormatting sqref="C40:I42">
    <cfRule type="cellIs" dxfId="87" priority="2" operator="between">
      <formula>0.1</formula>
      <formula>0.25</formula>
    </cfRule>
    <cfRule type="cellIs" dxfId="86" priority="3" operator="greaterThan">
      <formula>0.25</formula>
    </cfRule>
  </conditionalFormatting>
  <conditionalFormatting sqref="J40:J41">
    <cfRule type="cellIs" dxfId="85" priority="4" operator="between">
      <formula>0.1</formula>
      <formula>0.25</formula>
    </cfRule>
    <cfRule type="cellIs" dxfId="84" priority="5" operator="greaterThan">
      <formula>0.25</formula>
    </cfRule>
  </conditionalFormatting>
  <conditionalFormatting sqref="C44:I49">
    <cfRule type="cellIs" dxfId="83" priority="6" operator="between">
      <formula>0.1</formula>
      <formula>0.25</formula>
    </cfRule>
    <cfRule type="cellIs" dxfId="82" priority="7" operator="greaterThan">
      <formula>0.25</formula>
    </cfRule>
  </conditionalFormatting>
  <conditionalFormatting sqref="C52:I58">
    <cfRule type="cellIs" dxfId="81" priority="8" operator="between">
      <formula>0.1</formula>
      <formula>0.25</formula>
    </cfRule>
    <cfRule type="cellIs" dxfId="80" priority="9" operator="greaterThan">
      <formula>0.25</formula>
    </cfRule>
  </conditionalFormatting>
  <conditionalFormatting sqref="J44:J49">
    <cfRule type="cellIs" dxfId="79" priority="10" operator="between">
      <formula>0.1</formula>
      <formula>0.25</formula>
    </cfRule>
    <cfRule type="cellIs" dxfId="78" priority="11" operator="greaterThan">
      <formula>0.25</formula>
    </cfRule>
  </conditionalFormatting>
  <conditionalFormatting sqref="J52:J58">
    <cfRule type="cellIs" dxfId="77" priority="12" operator="between">
      <formula>0.1</formula>
      <formula>0.25</formula>
    </cfRule>
    <cfRule type="cellIs" dxfId="76" priority="13" operator="greaterThan">
      <formula>0.25</formula>
    </cfRule>
  </conditionalFormatting>
  <conditionalFormatting sqref="C40:I40">
    <cfRule type="cellIs" dxfId="75" priority="14" operator="between">
      <formula>0.1</formula>
      <formula>0.25</formula>
    </cfRule>
    <cfRule type="cellIs" dxfId="74" priority="15" operator="greaterThan">
      <formula>0.25</formula>
    </cfRule>
  </conditionalFormatting>
  <conditionalFormatting sqref="J40">
    <cfRule type="cellIs" dxfId="73" priority="16" operator="between">
      <formula>0.1</formula>
      <formula>0.25</formula>
    </cfRule>
    <cfRule type="cellIs" dxfId="72" priority="17" operator="greaterThan">
      <formula>0.25</formula>
    </cfRule>
  </conditionalFormatting>
  <conditionalFormatting sqref="J35">
    <cfRule type="cellIs" dxfId="71" priority="18" operator="between">
      <formula>0.1</formula>
      <formula>0.25</formula>
    </cfRule>
    <cfRule type="cellIs" dxfId="70" priority="19" operator="greaterThan">
      <formula>0.25</formula>
    </cfRule>
  </conditionalFormatting>
  <conditionalFormatting sqref="C49:I49">
    <cfRule type="cellIs" dxfId="69" priority="20" operator="between">
      <formula>0.1</formula>
      <formula>0.25</formula>
    </cfRule>
    <cfRule type="cellIs" dxfId="68" priority="21" operator="greaterThan">
      <formula>0.25</formula>
    </cfRule>
  </conditionalFormatting>
  <conditionalFormatting sqref="J49">
    <cfRule type="cellIs" dxfId="67" priority="22" operator="between">
      <formula>0.1</formula>
      <formula>0.25</formula>
    </cfRule>
    <cfRule type="cellIs" dxfId="66" priority="23" operator="greaterThan">
      <formula>0.25</formula>
    </cfRule>
  </conditionalFormatting>
  <conditionalFormatting sqref="C49:I49">
    <cfRule type="cellIs" dxfId="65" priority="24" operator="between">
      <formula>0.1</formula>
      <formula>0.25</formula>
    </cfRule>
    <cfRule type="cellIs" dxfId="64" priority="25" operator="greaterThan">
      <formula>0.25</formula>
    </cfRule>
  </conditionalFormatting>
  <conditionalFormatting sqref="J49">
    <cfRule type="cellIs" dxfId="63" priority="26" operator="between">
      <formula>0.1</formula>
      <formula>0.25</formula>
    </cfRule>
    <cfRule type="cellIs" dxfId="62" priority="27" operator="greaterThan">
      <formula>0.25</formula>
    </cfRule>
  </conditionalFormatting>
  <conditionalFormatting sqref="J44">
    <cfRule type="cellIs" dxfId="61" priority="28" operator="between">
      <formula>0.1</formula>
      <formula>0.25</formula>
    </cfRule>
    <cfRule type="cellIs" dxfId="60" priority="29" operator="greaterThan">
      <formula>0.25</formula>
    </cfRule>
  </conditionalFormatting>
  <conditionalFormatting sqref="C58:I58">
    <cfRule type="cellIs" dxfId="59" priority="30" operator="between">
      <formula>0.1</formula>
      <formula>0.25</formula>
    </cfRule>
    <cfRule type="cellIs" dxfId="58" priority="31" operator="greaterThan">
      <formula>0.25</formula>
    </cfRule>
  </conditionalFormatting>
  <conditionalFormatting sqref="J58">
    <cfRule type="cellIs" dxfId="57" priority="32" operator="between">
      <formula>0.1</formula>
      <formula>0.25</formula>
    </cfRule>
    <cfRule type="cellIs" dxfId="56" priority="33" operator="greaterThan">
      <formula>0.25</formula>
    </cfRule>
  </conditionalFormatting>
  <conditionalFormatting sqref="C58:I58">
    <cfRule type="cellIs" dxfId="55" priority="34" operator="between">
      <formula>0.1</formula>
      <formula>0.25</formula>
    </cfRule>
    <cfRule type="cellIs" dxfId="54" priority="35" operator="greaterThan">
      <formula>0.25</formula>
    </cfRule>
  </conditionalFormatting>
  <conditionalFormatting sqref="J58">
    <cfRule type="cellIs" dxfId="53" priority="36" operator="between">
      <formula>0.1</formula>
      <formula>0.25</formula>
    </cfRule>
    <cfRule type="cellIs" dxfId="52" priority="37" operator="greaterThan">
      <formula>0.25</formula>
    </cfRule>
  </conditionalFormatting>
  <conditionalFormatting sqref="J53">
    <cfRule type="cellIs" dxfId="51" priority="38" operator="between">
      <formula>0.1</formula>
      <formula>0.25</formula>
    </cfRule>
    <cfRule type="cellIs" dxfId="50" priority="39" operator="greaterThan">
      <formula>0.25</formula>
    </cfRule>
  </conditionalFormatting>
  <conditionalFormatting sqref="C67:I67">
    <cfRule type="cellIs" dxfId="49" priority="40" operator="between">
      <formula>0.1</formula>
      <formula>0.25</formula>
    </cfRule>
    <cfRule type="cellIs" dxfId="48" priority="41" operator="greaterThan">
      <formula>0.25</formula>
    </cfRule>
  </conditionalFormatting>
  <conditionalFormatting sqref="J67">
    <cfRule type="cellIs" dxfId="47" priority="42" operator="between">
      <formula>0.1</formula>
      <formula>0.25</formula>
    </cfRule>
    <cfRule type="cellIs" dxfId="46" priority="43" operator="greaterThan">
      <formula>0.25</formula>
    </cfRule>
  </conditionalFormatting>
  <conditionalFormatting sqref="C67:I67">
    <cfRule type="cellIs" dxfId="45" priority="44" operator="between">
      <formula>0.1</formula>
      <formula>0.25</formula>
    </cfRule>
    <cfRule type="cellIs" dxfId="44" priority="45" operator="greaterThan">
      <formula>0.25</formula>
    </cfRule>
  </conditionalFormatting>
  <conditionalFormatting sqref="J67">
    <cfRule type="cellIs" dxfId="43" priority="46" operator="between">
      <formula>0.1</formula>
      <formula>0.25</formula>
    </cfRule>
    <cfRule type="cellIs" dxfId="42" priority="47" operator="greaterThan">
      <formula>0.25</formula>
    </cfRule>
  </conditionalFormatting>
  <conditionalFormatting sqref="J62">
    <cfRule type="cellIs" dxfId="41" priority="48" operator="between">
      <formula>0.1</formula>
      <formula>0.25</formula>
    </cfRule>
    <cfRule type="cellIs" dxfId="40" priority="49" operator="greaterThan">
      <formula>0.25</formula>
    </cfRule>
  </conditionalFormatting>
  <conditionalFormatting sqref="M36:M38">
    <cfRule type="cellIs" dxfId="39" priority="50" operator="between">
      <formula>0.1</formula>
      <formula>0.25</formula>
    </cfRule>
    <cfRule type="cellIs" dxfId="38" priority="51" operator="greaterThan">
      <formula>0.25</formula>
    </cfRule>
  </conditionalFormatting>
  <conditionalFormatting sqref="M36:M38">
    <cfRule type="cellIs" dxfId="37" priority="52" operator="between">
      <formula>0.1</formula>
      <formula>0.25</formula>
    </cfRule>
    <cfRule type="cellIs" dxfId="36" priority="53" operator="greaterThan">
      <formula>0.25</formula>
    </cfRule>
  </conditionalFormatting>
  <conditionalFormatting sqref="M45:M47">
    <cfRule type="cellIs" dxfId="35" priority="54" operator="between">
      <formula>0.1</formula>
      <formula>0.25</formula>
    </cfRule>
    <cfRule type="cellIs" dxfId="34" priority="55" operator="greaterThan">
      <formula>0.25</formula>
    </cfRule>
  </conditionalFormatting>
  <conditionalFormatting sqref="M45:M47">
    <cfRule type="cellIs" dxfId="33" priority="56" operator="between">
      <formula>0.1</formula>
      <formula>0.25</formula>
    </cfRule>
    <cfRule type="cellIs" dxfId="32" priority="57" operator="greaterThan">
      <formula>0.25</formula>
    </cfRule>
  </conditionalFormatting>
  <conditionalFormatting sqref="M54:M56">
    <cfRule type="cellIs" dxfId="31" priority="58" operator="between">
      <formula>0.1</formula>
      <formula>0.25</formula>
    </cfRule>
    <cfRule type="cellIs" dxfId="30" priority="59" operator="greaterThan">
      <formula>0.25</formula>
    </cfRule>
  </conditionalFormatting>
  <conditionalFormatting sqref="M54:M56">
    <cfRule type="cellIs" dxfId="29" priority="60" operator="between">
      <formula>0.1</formula>
      <formula>0.25</formula>
    </cfRule>
    <cfRule type="cellIs" dxfId="28" priority="61" operator="greaterThan">
      <formula>0.25</formula>
    </cfRule>
  </conditionalFormatting>
  <conditionalFormatting sqref="M63:M65">
    <cfRule type="cellIs" dxfId="27" priority="62" operator="between">
      <formula>0.1</formula>
      <formula>0.25</formula>
    </cfRule>
    <cfRule type="cellIs" dxfId="26" priority="63" operator="greaterThan">
      <formula>0.25</formula>
    </cfRule>
  </conditionalFormatting>
  <conditionalFormatting sqref="M63:M65">
    <cfRule type="cellIs" dxfId="25" priority="64" operator="between">
      <formula>0.1</formula>
      <formula>0.25</formula>
    </cfRule>
    <cfRule type="cellIs" dxfId="24" priority="65" operator="greaterThan">
      <formula>0.25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topLeftCell="A31" zoomScaleNormal="100" workbookViewId="0">
      <selection activeCell="A47" sqref="A47:A51"/>
    </sheetView>
  </sheetViews>
  <sheetFormatPr baseColWidth="10" defaultColWidth="9.140625" defaultRowHeight="12.75" x14ac:dyDescent="0.2"/>
  <cols>
    <col min="1" max="1" width="26.140625" customWidth="1"/>
    <col min="2" max="2" width="26.5703125" customWidth="1"/>
  </cols>
  <sheetData>
    <row r="1" spans="1:8" ht="24" customHeight="1" x14ac:dyDescent="0.3">
      <c r="A1" s="1" t="s">
        <v>37</v>
      </c>
    </row>
    <row r="2" spans="1:8" ht="15.75" customHeight="1" x14ac:dyDescent="0.25">
      <c r="A2" s="2" t="s">
        <v>1</v>
      </c>
      <c r="B2" s="3"/>
      <c r="C2" s="4"/>
      <c r="D2" s="4"/>
      <c r="E2" s="4"/>
      <c r="F2" s="4"/>
      <c r="G2" s="4"/>
      <c r="H2" s="5"/>
    </row>
    <row r="3" spans="1:8" ht="12.7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</row>
    <row r="4" spans="1:8" ht="12.75" customHeight="1" x14ac:dyDescent="0.2">
      <c r="A4" s="6"/>
      <c r="B4" s="7"/>
      <c r="C4" s="7"/>
      <c r="D4" s="7"/>
      <c r="E4" s="7"/>
      <c r="F4" s="7"/>
      <c r="G4" s="7"/>
    </row>
    <row r="5" spans="1:8" ht="12.75" customHeight="1" x14ac:dyDescent="0.2">
      <c r="A5" s="83" t="s">
        <v>3</v>
      </c>
      <c r="B5" s="83"/>
      <c r="C5" s="83"/>
      <c r="D5" s="83"/>
      <c r="E5" s="83"/>
      <c r="F5" s="83"/>
      <c r="G5" s="83"/>
      <c r="H5" s="83"/>
    </row>
    <row r="6" spans="1:8" ht="12.75" customHeight="1" x14ac:dyDescent="0.2">
      <c r="A6" s="8"/>
    </row>
    <row r="7" spans="1:8" ht="12.75" customHeight="1" x14ac:dyDescent="0.2">
      <c r="A7" s="84" t="s">
        <v>4</v>
      </c>
      <c r="B7" s="84"/>
      <c r="C7" s="84"/>
      <c r="D7" s="84"/>
      <c r="E7" s="84"/>
      <c r="F7" s="84"/>
      <c r="G7" s="84"/>
      <c r="H7" s="84"/>
    </row>
    <row r="8" spans="1:8" ht="12.75" customHeight="1" x14ac:dyDescent="0.2">
      <c r="A8" s="6"/>
      <c r="B8" s="7"/>
      <c r="C8" s="7"/>
      <c r="D8" s="7"/>
      <c r="E8" s="7"/>
      <c r="F8" s="7"/>
      <c r="G8" s="7"/>
    </row>
    <row r="9" spans="1:8" ht="12.75" customHeight="1" x14ac:dyDescent="0.2">
      <c r="A9" s="85" t="s">
        <v>5</v>
      </c>
      <c r="B9" s="85"/>
      <c r="C9" s="85"/>
      <c r="D9" s="85"/>
      <c r="E9" s="85"/>
      <c r="F9" s="85"/>
      <c r="G9" s="85"/>
      <c r="H9" s="85"/>
    </row>
    <row r="10" spans="1:8" ht="12.75" customHeight="1" x14ac:dyDescent="0.25">
      <c r="A10" s="9"/>
    </row>
    <row r="11" spans="1:8" ht="17.25" customHeight="1" x14ac:dyDescent="0.25">
      <c r="A11" s="86" t="s">
        <v>38</v>
      </c>
      <c r="B11" s="86"/>
      <c r="C11" s="86"/>
      <c r="D11" s="86"/>
      <c r="E11" s="86"/>
    </row>
    <row r="12" spans="1:8" ht="14.25" customHeight="1" x14ac:dyDescent="0.2">
      <c r="A12" s="87"/>
      <c r="B12" s="87"/>
      <c r="C12" s="87"/>
      <c r="D12" s="87"/>
      <c r="E12" s="87"/>
      <c r="F12" s="87"/>
      <c r="G12" s="87"/>
      <c r="H12" s="87"/>
    </row>
    <row r="13" spans="1:8" ht="12.75" customHeight="1" x14ac:dyDescent="0.2">
      <c r="A13" s="88"/>
      <c r="B13" s="88"/>
      <c r="C13" s="88"/>
      <c r="D13" s="88"/>
      <c r="E13" s="88"/>
    </row>
    <row r="14" spans="1:8" ht="30.75" customHeight="1" x14ac:dyDescent="0.2">
      <c r="A14" s="89" t="s">
        <v>39</v>
      </c>
      <c r="B14" s="89"/>
      <c r="C14" s="89"/>
      <c r="D14" s="89"/>
      <c r="E14" s="89"/>
      <c r="F14" s="89"/>
      <c r="G14" s="89"/>
      <c r="H14" s="89"/>
    </row>
    <row r="15" spans="1:8" ht="72" customHeight="1" x14ac:dyDescent="0.2">
      <c r="A15" s="89"/>
      <c r="B15" s="89"/>
      <c r="C15" s="89"/>
      <c r="D15" s="89"/>
      <c r="E15" s="89"/>
      <c r="F15" s="89"/>
      <c r="G15" s="89"/>
      <c r="H15" s="89"/>
    </row>
    <row r="16" spans="1:8" ht="12.75" customHeight="1" x14ac:dyDescent="0.2">
      <c r="A16" s="10"/>
    </row>
    <row r="17" spans="1:1024" s="11" customFormat="1" ht="28.5" customHeight="1" x14ac:dyDescent="0.2">
      <c r="A17" s="90" t="s">
        <v>40</v>
      </c>
      <c r="B17" s="90"/>
      <c r="C17" s="90"/>
      <c r="D17" s="90"/>
      <c r="E17" s="90"/>
      <c r="F17" s="90"/>
      <c r="G17" s="90"/>
      <c r="H17" s="90"/>
    </row>
    <row r="18" spans="1:1024" s="11" customFormat="1" ht="36" customHeight="1" x14ac:dyDescent="0.2">
      <c r="A18" s="90"/>
      <c r="B18" s="90"/>
      <c r="C18" s="90"/>
      <c r="D18" s="90"/>
      <c r="E18" s="90"/>
      <c r="F18" s="90"/>
      <c r="G18" s="90"/>
      <c r="H18" s="90"/>
    </row>
    <row r="19" spans="1:1024" s="11" customFormat="1" ht="12.75" customHeight="1" x14ac:dyDescent="0.2">
      <c r="A19" s="12"/>
    </row>
    <row r="20" spans="1:1024" ht="18" customHeight="1" x14ac:dyDescent="0.2">
      <c r="A20" s="91" t="s">
        <v>41</v>
      </c>
      <c r="B20" s="91"/>
      <c r="C20" s="91"/>
      <c r="D20" s="91"/>
      <c r="E20" s="91"/>
      <c r="F20" s="91"/>
      <c r="G20" s="91"/>
      <c r="H20" s="91"/>
    </row>
    <row r="21" spans="1:1024" ht="15.75" customHeight="1" x14ac:dyDescent="0.2">
      <c r="A21" s="91"/>
      <c r="B21" s="91"/>
      <c r="C21" s="91"/>
      <c r="D21" s="91"/>
      <c r="E21" s="91"/>
      <c r="F21" s="91"/>
      <c r="G21" s="91"/>
      <c r="H21" s="91"/>
    </row>
    <row r="22" spans="1:1024" s="11" customFormat="1" ht="12.75" customHeight="1" x14ac:dyDescent="0.2">
      <c r="A22" s="13"/>
    </row>
    <row r="23" spans="1:1024" ht="54.75" customHeight="1" x14ac:dyDescent="0.2">
      <c r="A23" s="93" t="s">
        <v>42</v>
      </c>
      <c r="B23" s="93"/>
      <c r="C23" s="93"/>
      <c r="D23" s="93"/>
      <c r="E23" s="93"/>
      <c r="F23" s="93"/>
      <c r="G23" s="93"/>
      <c r="H23" s="93"/>
    </row>
    <row r="24" spans="1:1024" ht="42" customHeight="1" x14ac:dyDescent="0.2">
      <c r="A24" s="93"/>
      <c r="B24" s="93"/>
      <c r="C24" s="93"/>
      <c r="D24" s="93"/>
      <c r="E24" s="93"/>
      <c r="F24" s="93"/>
      <c r="G24" s="93"/>
      <c r="H24" s="93"/>
    </row>
    <row r="25" spans="1:1024" s="17" customFormat="1" ht="12.75" customHeight="1" x14ac:dyDescent="0.25">
      <c r="A25" s="14"/>
      <c r="B25" s="15"/>
      <c r="C25" s="16"/>
      <c r="D25" s="16"/>
      <c r="E25" s="16"/>
      <c r="F25" s="16"/>
      <c r="G25" s="16"/>
      <c r="H25" s="16"/>
      <c r="I25" s="16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</row>
    <row r="26" spans="1:1024" s="21" customFormat="1" ht="51.4" customHeight="1" x14ac:dyDescent="0.25">
      <c r="A26" s="18"/>
      <c r="B26" s="19" t="s">
        <v>43</v>
      </c>
      <c r="C26" s="20" t="s">
        <v>44</v>
      </c>
      <c r="D26" s="20"/>
      <c r="E26" s="20"/>
      <c r="F26" s="20"/>
      <c r="G26" s="20"/>
      <c r="H26" s="20"/>
      <c r="I26" s="20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21" customFormat="1" ht="51.4" customHeight="1" x14ac:dyDescent="0.25">
      <c r="A27" s="18"/>
      <c r="B27" s="19" t="s">
        <v>45</v>
      </c>
      <c r="C27" s="20" t="s">
        <v>46</v>
      </c>
      <c r="D27" s="20"/>
      <c r="E27" s="20"/>
      <c r="F27" s="20"/>
      <c r="G27" s="20"/>
      <c r="H27" s="20"/>
      <c r="I27" s="20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21" customFormat="1" ht="51.4" customHeight="1" x14ac:dyDescent="0.25">
      <c r="A28" s="18"/>
      <c r="B28" s="19" t="s">
        <v>47</v>
      </c>
      <c r="C28" s="20" t="s">
        <v>48</v>
      </c>
      <c r="D28" s="20"/>
      <c r="E28" s="20"/>
      <c r="F28" s="20"/>
      <c r="G28" s="20"/>
      <c r="H28" s="20"/>
      <c r="I28" s="20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23" customFormat="1" ht="19.350000000000001" customHeight="1" x14ac:dyDescent="0.25">
      <c r="A29" s="24"/>
      <c r="B29" s="56" t="s">
        <v>19</v>
      </c>
      <c r="C29" s="22">
        <v>43451</v>
      </c>
      <c r="D29" s="22"/>
      <c r="E29" s="22"/>
      <c r="F29" s="22"/>
      <c r="G29" s="22"/>
      <c r="H29" s="22"/>
      <c r="I29" s="22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23" customFormat="1" ht="17.850000000000001" customHeight="1" x14ac:dyDescent="0.25">
      <c r="A30" s="94"/>
      <c r="B30" s="94" t="s">
        <v>20</v>
      </c>
      <c r="C30" s="23">
        <v>1</v>
      </c>
      <c r="D30" s="23">
        <v>2</v>
      </c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5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2">
      <c r="A31" s="92" t="s">
        <v>47</v>
      </c>
      <c r="B31" s="57" t="s">
        <v>49</v>
      </c>
      <c r="C31" s="31">
        <v>16</v>
      </c>
      <c r="D31" s="31"/>
      <c r="E31" s="31"/>
      <c r="F31" s="31"/>
      <c r="G31" s="31"/>
      <c r="H31" s="31"/>
      <c r="I31" s="31"/>
      <c r="J31" s="32">
        <f>SUM(C31:I31)</f>
        <v>16</v>
      </c>
    </row>
    <row r="32" spans="1:1024" ht="14.1" customHeight="1" x14ac:dyDescent="0.2">
      <c r="A32" s="92"/>
      <c r="B32" s="37" t="s">
        <v>50</v>
      </c>
      <c r="C32" s="58">
        <v>2</v>
      </c>
      <c r="D32" s="58"/>
      <c r="E32" s="58"/>
      <c r="F32" s="58"/>
      <c r="G32" s="58"/>
      <c r="H32" s="58"/>
      <c r="I32" s="58"/>
      <c r="J32" s="39">
        <f>SUM(C32:I32)</f>
        <v>2</v>
      </c>
    </row>
    <row r="33" spans="1:1024" s="11" customFormat="1" ht="14.1" customHeight="1" x14ac:dyDescent="0.2">
      <c r="A33" s="92"/>
      <c r="B33" s="59" t="s">
        <v>51</v>
      </c>
      <c r="C33" s="50">
        <f t="shared" ref="C33:J33" si="0">C32/C31</f>
        <v>0.125</v>
      </c>
      <c r="D33" s="50" t="e">
        <f t="shared" si="0"/>
        <v>#DIV/0!</v>
      </c>
      <c r="E33" s="50" t="e">
        <f t="shared" si="0"/>
        <v>#DIV/0!</v>
      </c>
      <c r="F33" s="50" t="e">
        <f t="shared" si="0"/>
        <v>#DIV/0!</v>
      </c>
      <c r="G33" s="50" t="e">
        <f t="shared" si="0"/>
        <v>#DIV/0!</v>
      </c>
      <c r="H33" s="50" t="e">
        <f t="shared" si="0"/>
        <v>#DIV/0!</v>
      </c>
      <c r="I33" s="50" t="e">
        <f t="shared" si="0"/>
        <v>#DIV/0!</v>
      </c>
      <c r="J33" s="51">
        <f t="shared" si="0"/>
        <v>0.125</v>
      </c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5" spans="1:1024" ht="14.1" customHeight="1" x14ac:dyDescent="0.2">
      <c r="A35" s="92" t="s">
        <v>52</v>
      </c>
      <c r="B35" s="57" t="s">
        <v>53</v>
      </c>
      <c r="C35" s="31">
        <v>20</v>
      </c>
      <c r="D35" s="31"/>
      <c r="E35" s="31"/>
      <c r="F35" s="31"/>
      <c r="G35" s="31"/>
      <c r="H35" s="31"/>
      <c r="I35" s="31"/>
      <c r="J35" s="32">
        <f>SUM(C35:I35)</f>
        <v>20</v>
      </c>
    </row>
    <row r="36" spans="1:1024" ht="14.1" customHeight="1" x14ac:dyDescent="0.2">
      <c r="A36" s="92"/>
      <c r="B36" s="37" t="s">
        <v>54</v>
      </c>
      <c r="C36" s="58">
        <v>6</v>
      </c>
      <c r="D36" s="58"/>
      <c r="E36" s="58"/>
      <c r="F36" s="58"/>
      <c r="G36" s="58"/>
      <c r="H36" s="58"/>
      <c r="I36" s="58"/>
      <c r="J36" s="39">
        <f>SUM(C36:I36)</f>
        <v>6</v>
      </c>
    </row>
    <row r="37" spans="1:1024" s="11" customFormat="1" ht="14.1" customHeight="1" x14ac:dyDescent="0.2">
      <c r="A37" s="92"/>
      <c r="B37" s="59" t="s">
        <v>51</v>
      </c>
      <c r="C37" s="50">
        <f t="shared" ref="C37:J37" si="1">C36/C35</f>
        <v>0.3</v>
      </c>
      <c r="D37" s="50" t="e">
        <f t="shared" si="1"/>
        <v>#DIV/0!</v>
      </c>
      <c r="E37" s="50" t="e">
        <f t="shared" si="1"/>
        <v>#DIV/0!</v>
      </c>
      <c r="F37" s="50" t="e">
        <f t="shared" si="1"/>
        <v>#DIV/0!</v>
      </c>
      <c r="G37" s="50" t="e">
        <f t="shared" si="1"/>
        <v>#DIV/0!</v>
      </c>
      <c r="H37" s="50" t="e">
        <f t="shared" si="1"/>
        <v>#DIV/0!</v>
      </c>
      <c r="I37" s="50" t="e">
        <f t="shared" si="1"/>
        <v>#DIV/0!</v>
      </c>
      <c r="J37" s="51">
        <f t="shared" si="1"/>
        <v>0.3</v>
      </c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1" customFormat="1" ht="14.1" customHeight="1" x14ac:dyDescent="0.2">
      <c r="A38" s="52"/>
      <c r="B38" s="53"/>
      <c r="C38" s="54"/>
      <c r="D38" s="54"/>
      <c r="E38" s="54"/>
      <c r="F38" s="54"/>
      <c r="G38" s="54"/>
      <c r="H38" s="54"/>
      <c r="I38" s="54"/>
      <c r="J38" s="60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2">
      <c r="A39" s="92" t="s">
        <v>55</v>
      </c>
      <c r="B39" s="57" t="s">
        <v>56</v>
      </c>
      <c r="C39" s="31">
        <v>30</v>
      </c>
      <c r="D39" s="31"/>
      <c r="E39" s="31"/>
      <c r="F39" s="31"/>
      <c r="G39" s="31"/>
      <c r="H39" s="31"/>
      <c r="I39" s="31"/>
      <c r="J39" s="32">
        <f>SUM(C39:I39)</f>
        <v>30</v>
      </c>
    </row>
    <row r="40" spans="1:1024" ht="14.1" customHeight="1" x14ac:dyDescent="0.2">
      <c r="A40" s="92"/>
      <c r="B40" s="37" t="s">
        <v>57</v>
      </c>
      <c r="C40" s="58">
        <v>7</v>
      </c>
      <c r="D40" s="58"/>
      <c r="E40" s="58"/>
      <c r="F40" s="58"/>
      <c r="G40" s="58"/>
      <c r="H40" s="58"/>
      <c r="I40" s="58"/>
      <c r="J40" s="39">
        <f>SUM(C40:I40)</f>
        <v>7</v>
      </c>
    </row>
    <row r="41" spans="1:1024" s="11" customFormat="1" ht="14.1" customHeight="1" x14ac:dyDescent="0.2">
      <c r="A41" s="92"/>
      <c r="B41" s="59" t="s">
        <v>51</v>
      </c>
      <c r="C41" s="50">
        <f t="shared" ref="C41:J41" si="2">C40/C39</f>
        <v>0.23333333333333334</v>
      </c>
      <c r="D41" s="50" t="e">
        <f t="shared" si="2"/>
        <v>#DIV/0!</v>
      </c>
      <c r="E41" s="50" t="e">
        <f t="shared" si="2"/>
        <v>#DIV/0!</v>
      </c>
      <c r="F41" s="50" t="e">
        <f t="shared" si="2"/>
        <v>#DIV/0!</v>
      </c>
      <c r="G41" s="50" t="e">
        <f t="shared" si="2"/>
        <v>#DIV/0!</v>
      </c>
      <c r="H41" s="50" t="e">
        <f t="shared" si="2"/>
        <v>#DIV/0!</v>
      </c>
      <c r="I41" s="50" t="e">
        <f t="shared" si="2"/>
        <v>#DIV/0!</v>
      </c>
      <c r="J41" s="51">
        <f t="shared" si="2"/>
        <v>0.23333333333333334</v>
      </c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11" customFormat="1" ht="14.1" customHeight="1" x14ac:dyDescent="0.2">
      <c r="A42" s="61"/>
      <c r="B42" s="59"/>
      <c r="C42" s="50"/>
      <c r="D42" s="50"/>
      <c r="E42" s="50"/>
      <c r="F42" s="50"/>
      <c r="G42" s="50"/>
      <c r="H42" s="50"/>
      <c r="I42" s="50"/>
      <c r="J42" s="50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2">
      <c r="A43" s="92" t="s">
        <v>58</v>
      </c>
      <c r="B43" s="57" t="s">
        <v>59</v>
      </c>
      <c r="C43" s="31">
        <v>21</v>
      </c>
      <c r="D43" s="31"/>
      <c r="E43" s="31"/>
      <c r="F43" s="31"/>
      <c r="G43" s="31"/>
      <c r="H43" s="31"/>
      <c r="I43" s="31"/>
      <c r="J43" s="32">
        <f>SUM(C43:I43)</f>
        <v>21</v>
      </c>
    </row>
    <row r="44" spans="1:1024" ht="14.1" customHeight="1" x14ac:dyDescent="0.2">
      <c r="A44" s="92"/>
      <c r="B44" s="37" t="s">
        <v>60</v>
      </c>
      <c r="C44" s="58">
        <v>3</v>
      </c>
      <c r="D44" s="58"/>
      <c r="E44" s="58"/>
      <c r="F44" s="58"/>
      <c r="G44" s="58"/>
      <c r="H44" s="58"/>
      <c r="I44" s="58"/>
      <c r="J44" s="39">
        <f>SUM(C44:I44)</f>
        <v>3</v>
      </c>
    </row>
    <row r="45" spans="1:1024" s="11" customFormat="1" ht="14.1" customHeight="1" x14ac:dyDescent="0.2">
      <c r="A45" s="92"/>
      <c r="B45" s="59" t="s">
        <v>51</v>
      </c>
      <c r="C45" s="50">
        <f t="shared" ref="C45:J45" si="3">C44/C43</f>
        <v>0.14285714285714285</v>
      </c>
      <c r="D45" s="50" t="e">
        <f t="shared" si="3"/>
        <v>#DIV/0!</v>
      </c>
      <c r="E45" s="50" t="e">
        <f t="shared" si="3"/>
        <v>#DIV/0!</v>
      </c>
      <c r="F45" s="50" t="e">
        <f t="shared" si="3"/>
        <v>#DIV/0!</v>
      </c>
      <c r="G45" s="50" t="e">
        <f t="shared" si="3"/>
        <v>#DIV/0!</v>
      </c>
      <c r="H45" s="50" t="e">
        <f t="shared" si="3"/>
        <v>#DIV/0!</v>
      </c>
      <c r="I45" s="50" t="e">
        <f t="shared" si="3"/>
        <v>#DIV/0!</v>
      </c>
      <c r="J45" s="51">
        <f t="shared" si="3"/>
        <v>0.14285714285714285</v>
      </c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1" customFormat="1" ht="14.1" customHeight="1" x14ac:dyDescent="0.2">
      <c r="A46" s="52"/>
      <c r="B46" s="53"/>
      <c r="C46" s="54"/>
      <c r="D46" s="54"/>
      <c r="E46" s="54"/>
      <c r="F46" s="54"/>
      <c r="G46" s="54"/>
      <c r="H46" s="54"/>
      <c r="I46" s="54"/>
      <c r="J46" s="60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4.1" customHeight="1" x14ac:dyDescent="0.2">
      <c r="A47" s="92" t="s">
        <v>61</v>
      </c>
      <c r="B47" s="57" t="s">
        <v>62</v>
      </c>
      <c r="C47" s="31">
        <v>6</v>
      </c>
      <c r="D47" s="31"/>
      <c r="E47" s="31"/>
      <c r="F47" s="31"/>
      <c r="G47" s="31"/>
      <c r="H47" s="31"/>
      <c r="I47" s="31"/>
      <c r="J47" s="32">
        <f>SUM(C47:I47)</f>
        <v>6</v>
      </c>
    </row>
    <row r="48" spans="1:1024" ht="14.1" customHeight="1" x14ac:dyDescent="0.2">
      <c r="A48" s="92"/>
      <c r="B48" s="37" t="s">
        <v>63</v>
      </c>
      <c r="C48" s="58">
        <v>0.5</v>
      </c>
      <c r="D48" s="58"/>
      <c r="E48" s="58"/>
      <c r="F48" s="58"/>
      <c r="G48" s="58"/>
      <c r="H48" s="58"/>
      <c r="I48" s="58"/>
      <c r="J48" s="39">
        <f>SUM(C48:I48)</f>
        <v>0.5</v>
      </c>
    </row>
    <row r="49" spans="1:1024" ht="14.1" customHeight="1" x14ac:dyDescent="0.2">
      <c r="A49" s="92"/>
      <c r="B49" s="37" t="s">
        <v>64</v>
      </c>
      <c r="C49" s="62" t="s">
        <v>65</v>
      </c>
      <c r="D49" s="62"/>
      <c r="E49" s="62"/>
      <c r="F49" s="62"/>
      <c r="G49" s="62"/>
      <c r="H49" s="62"/>
      <c r="I49" s="62"/>
      <c r="J49" s="39"/>
    </row>
    <row r="50" spans="1:1024" ht="14.1" customHeight="1" x14ac:dyDescent="0.2">
      <c r="A50" s="92"/>
      <c r="B50" s="37" t="s">
        <v>66</v>
      </c>
      <c r="C50" s="62" t="s">
        <v>67</v>
      </c>
      <c r="D50" s="62"/>
      <c r="E50" s="62"/>
      <c r="F50" s="62"/>
      <c r="G50" s="62"/>
      <c r="H50" s="62"/>
      <c r="I50" s="62"/>
      <c r="J50" s="39"/>
    </row>
    <row r="51" spans="1:1024" s="11" customFormat="1" ht="14.1" customHeight="1" x14ac:dyDescent="0.2">
      <c r="A51" s="92"/>
      <c r="B51" s="59" t="s">
        <v>51</v>
      </c>
      <c r="C51" s="50">
        <f t="shared" ref="C51:J51" si="4">C48/C47</f>
        <v>8.3333333333333329E-2</v>
      </c>
      <c r="D51" s="50" t="e">
        <f t="shared" si="4"/>
        <v>#DIV/0!</v>
      </c>
      <c r="E51" s="50" t="e">
        <f t="shared" si="4"/>
        <v>#DIV/0!</v>
      </c>
      <c r="F51" s="50" t="e">
        <f t="shared" si="4"/>
        <v>#DIV/0!</v>
      </c>
      <c r="G51" s="50" t="e">
        <f t="shared" si="4"/>
        <v>#DIV/0!</v>
      </c>
      <c r="H51" s="50" t="e">
        <f t="shared" si="4"/>
        <v>#DIV/0!</v>
      </c>
      <c r="I51" s="50" t="e">
        <f t="shared" si="4"/>
        <v>#DIV/0!</v>
      </c>
      <c r="J51" s="63">
        <f t="shared" si="4"/>
        <v>8.3333333333333329E-2</v>
      </c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3" spans="1:1024" ht="14.1" customHeight="1" x14ac:dyDescent="0.2">
      <c r="A53" s="92" t="s">
        <v>68</v>
      </c>
      <c r="B53" s="57" t="s">
        <v>56</v>
      </c>
      <c r="C53" s="31">
        <v>48</v>
      </c>
      <c r="D53" s="31"/>
      <c r="E53" s="31"/>
      <c r="F53" s="31"/>
      <c r="G53" s="31"/>
      <c r="H53" s="31"/>
      <c r="I53" s="31"/>
      <c r="J53" s="32">
        <f>SUM(C53:I53)</f>
        <v>48</v>
      </c>
    </row>
    <row r="54" spans="1:1024" ht="14.1" customHeight="1" x14ac:dyDescent="0.2">
      <c r="A54" s="92"/>
      <c r="B54" s="37" t="s">
        <v>57</v>
      </c>
      <c r="C54" s="58">
        <v>4</v>
      </c>
      <c r="D54" s="58"/>
      <c r="E54" s="58"/>
      <c r="F54" s="58"/>
      <c r="G54" s="58"/>
      <c r="H54" s="58"/>
      <c r="I54" s="58"/>
      <c r="J54" s="39">
        <f>SUM(C54:I54)</f>
        <v>4</v>
      </c>
    </row>
    <row r="55" spans="1:1024" s="11" customFormat="1" ht="14.1" customHeight="1" x14ac:dyDescent="0.2">
      <c r="A55" s="92"/>
      <c r="B55" s="59" t="s">
        <v>51</v>
      </c>
      <c r="C55" s="50">
        <f t="shared" ref="C55:J55" si="5">C54/C53</f>
        <v>8.3333333333333329E-2</v>
      </c>
      <c r="D55" s="50" t="e">
        <f t="shared" si="5"/>
        <v>#DIV/0!</v>
      </c>
      <c r="E55" s="50" t="e">
        <f t="shared" si="5"/>
        <v>#DIV/0!</v>
      </c>
      <c r="F55" s="50" t="e">
        <f t="shared" si="5"/>
        <v>#DIV/0!</v>
      </c>
      <c r="G55" s="50" t="e">
        <f t="shared" si="5"/>
        <v>#DIV/0!</v>
      </c>
      <c r="H55" s="50" t="e">
        <f t="shared" si="5"/>
        <v>#DIV/0!</v>
      </c>
      <c r="I55" s="50" t="e">
        <f t="shared" si="5"/>
        <v>#DIV/0!</v>
      </c>
      <c r="J55" s="51">
        <f t="shared" si="5"/>
        <v>8.3333333333333329E-2</v>
      </c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7" spans="1:1024" ht="14.1" customHeight="1" x14ac:dyDescent="0.2">
      <c r="A57" s="92" t="s">
        <v>69</v>
      </c>
      <c r="B57" s="57" t="s">
        <v>56</v>
      </c>
      <c r="C57" s="31">
        <v>48</v>
      </c>
      <c r="D57" s="31"/>
      <c r="E57" s="31"/>
      <c r="F57" s="31"/>
      <c r="G57" s="31"/>
      <c r="H57" s="31"/>
      <c r="I57" s="31"/>
      <c r="J57" s="32">
        <f>SUM(C57:I57)</f>
        <v>48</v>
      </c>
    </row>
    <row r="58" spans="1:1024" ht="14.1" customHeight="1" x14ac:dyDescent="0.2">
      <c r="A58" s="92"/>
      <c r="B58" s="37" t="s">
        <v>57</v>
      </c>
      <c r="C58" s="58">
        <v>4</v>
      </c>
      <c r="D58" s="58"/>
      <c r="E58" s="58"/>
      <c r="F58" s="58"/>
      <c r="G58" s="58"/>
      <c r="H58" s="58"/>
      <c r="I58" s="58"/>
      <c r="J58" s="39">
        <f>SUM(C58:I58)</f>
        <v>4</v>
      </c>
    </row>
    <row r="59" spans="1:1024" s="11" customFormat="1" ht="14.1" customHeight="1" x14ac:dyDescent="0.2">
      <c r="A59" s="92"/>
      <c r="B59" s="59" t="s">
        <v>51</v>
      </c>
      <c r="C59" s="50">
        <f t="shared" ref="C59:J59" si="6">C58/C57</f>
        <v>8.3333333333333329E-2</v>
      </c>
      <c r="D59" s="50" t="e">
        <f t="shared" si="6"/>
        <v>#DIV/0!</v>
      </c>
      <c r="E59" s="50" t="e">
        <f t="shared" si="6"/>
        <v>#DIV/0!</v>
      </c>
      <c r="F59" s="50" t="e">
        <f t="shared" si="6"/>
        <v>#DIV/0!</v>
      </c>
      <c r="G59" s="50" t="e">
        <f t="shared" si="6"/>
        <v>#DIV/0!</v>
      </c>
      <c r="H59" s="50" t="e">
        <f t="shared" si="6"/>
        <v>#DIV/0!</v>
      </c>
      <c r="I59" s="50" t="e">
        <f t="shared" si="6"/>
        <v>#DIV/0!</v>
      </c>
      <c r="J59" s="51">
        <f t="shared" si="6"/>
        <v>8.3333333333333329E-2</v>
      </c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1" spans="1:1024" ht="14.1" customHeight="1" x14ac:dyDescent="0.2">
      <c r="A61" s="92" t="s">
        <v>69</v>
      </c>
      <c r="B61" s="57" t="s">
        <v>56</v>
      </c>
      <c r="C61" s="31">
        <v>48</v>
      </c>
      <c r="D61" s="31"/>
      <c r="E61" s="31"/>
      <c r="F61" s="31"/>
      <c r="G61" s="31"/>
      <c r="H61" s="31"/>
      <c r="I61" s="31"/>
      <c r="J61" s="32">
        <f>SUM(C61:I61)</f>
        <v>48</v>
      </c>
    </row>
    <row r="62" spans="1:1024" ht="14.1" customHeight="1" x14ac:dyDescent="0.2">
      <c r="A62" s="92"/>
      <c r="B62" s="37" t="s">
        <v>57</v>
      </c>
      <c r="C62" s="58">
        <v>4</v>
      </c>
      <c r="D62" s="58"/>
      <c r="E62" s="58"/>
      <c r="F62" s="58"/>
      <c r="G62" s="58"/>
      <c r="H62" s="58"/>
      <c r="I62" s="58"/>
      <c r="J62" s="39">
        <f>SUM(C62:I62)</f>
        <v>4</v>
      </c>
    </row>
    <row r="63" spans="1:1024" s="11" customFormat="1" ht="14.1" customHeight="1" x14ac:dyDescent="0.2">
      <c r="A63" s="92"/>
      <c r="B63" s="59" t="s">
        <v>51</v>
      </c>
      <c r="C63" s="50">
        <f t="shared" ref="C63:J63" si="7">C62/C61</f>
        <v>8.3333333333333329E-2</v>
      </c>
      <c r="D63" s="50" t="e">
        <f t="shared" si="7"/>
        <v>#DIV/0!</v>
      </c>
      <c r="E63" s="50" t="e">
        <f t="shared" si="7"/>
        <v>#DIV/0!</v>
      </c>
      <c r="F63" s="50" t="e">
        <f t="shared" si="7"/>
        <v>#DIV/0!</v>
      </c>
      <c r="G63" s="50" t="e">
        <f t="shared" si="7"/>
        <v>#DIV/0!</v>
      </c>
      <c r="H63" s="50" t="e">
        <f t="shared" si="7"/>
        <v>#DIV/0!</v>
      </c>
      <c r="I63" s="50" t="e">
        <f t="shared" si="7"/>
        <v>#DIV/0!</v>
      </c>
      <c r="J63" s="51">
        <f t="shared" si="7"/>
        <v>8.3333333333333329E-2</v>
      </c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5" spans="1:1024" ht="14.1" customHeight="1" x14ac:dyDescent="0.2">
      <c r="A65" s="92" t="s">
        <v>69</v>
      </c>
      <c r="B65" s="57" t="s">
        <v>56</v>
      </c>
      <c r="C65" s="31">
        <v>48</v>
      </c>
      <c r="D65" s="31"/>
      <c r="E65" s="31"/>
      <c r="F65" s="31"/>
      <c r="G65" s="31"/>
      <c r="H65" s="31"/>
      <c r="I65" s="31"/>
      <c r="J65" s="32">
        <f>SUM(C65:I65)</f>
        <v>48</v>
      </c>
    </row>
    <row r="66" spans="1:1024" ht="14.1" customHeight="1" x14ac:dyDescent="0.2">
      <c r="A66" s="92"/>
      <c r="B66" s="37" t="s">
        <v>57</v>
      </c>
      <c r="C66" s="58">
        <v>4</v>
      </c>
      <c r="D66" s="58"/>
      <c r="E66" s="58"/>
      <c r="F66" s="58"/>
      <c r="G66" s="58"/>
      <c r="H66" s="58"/>
      <c r="I66" s="58"/>
      <c r="J66" s="39">
        <f>SUM(C66:I66)</f>
        <v>4</v>
      </c>
    </row>
    <row r="67" spans="1:1024" s="11" customFormat="1" ht="14.1" customHeight="1" x14ac:dyDescent="0.2">
      <c r="A67" s="92"/>
      <c r="B67" s="59" t="s">
        <v>51</v>
      </c>
      <c r="C67" s="50">
        <f t="shared" ref="C67:J67" si="8">C66/C65</f>
        <v>8.3333333333333329E-2</v>
      </c>
      <c r="D67" s="50" t="e">
        <f t="shared" si="8"/>
        <v>#DIV/0!</v>
      </c>
      <c r="E67" s="50" t="e">
        <f t="shared" si="8"/>
        <v>#DIV/0!</v>
      </c>
      <c r="F67" s="50" t="e">
        <f t="shared" si="8"/>
        <v>#DIV/0!</v>
      </c>
      <c r="G67" s="50" t="e">
        <f t="shared" si="8"/>
        <v>#DIV/0!</v>
      </c>
      <c r="H67" s="50" t="e">
        <f t="shared" si="8"/>
        <v>#DIV/0!</v>
      </c>
      <c r="I67" s="50" t="e">
        <f t="shared" si="8"/>
        <v>#DIV/0!</v>
      </c>
      <c r="J67" s="51">
        <f t="shared" si="8"/>
        <v>8.3333333333333329E-2</v>
      </c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21">
    <mergeCell ref="A65:A67"/>
    <mergeCell ref="A43:A45"/>
    <mergeCell ref="A47:A51"/>
    <mergeCell ref="A53:A55"/>
    <mergeCell ref="A57:A59"/>
    <mergeCell ref="A61:A63"/>
    <mergeCell ref="A23:H24"/>
    <mergeCell ref="A30:B30"/>
    <mergeCell ref="A31:A33"/>
    <mergeCell ref="A35:A37"/>
    <mergeCell ref="A39:A41"/>
    <mergeCell ref="A12:H12"/>
    <mergeCell ref="A13:E13"/>
    <mergeCell ref="A14:H15"/>
    <mergeCell ref="A17:H18"/>
    <mergeCell ref="A20:H21"/>
    <mergeCell ref="A3:H3"/>
    <mergeCell ref="A5:H5"/>
    <mergeCell ref="A7:H7"/>
    <mergeCell ref="A9:H9"/>
    <mergeCell ref="A11:E11"/>
  </mergeCells>
  <conditionalFormatting sqref="C36:I38 C32:I34">
    <cfRule type="cellIs" dxfId="23" priority="2" operator="between">
      <formula>0.1</formula>
      <formula>0.25</formula>
    </cfRule>
    <cfRule type="cellIs" dxfId="22" priority="3" operator="greaterThan">
      <formula>0.25</formula>
    </cfRule>
  </conditionalFormatting>
  <conditionalFormatting sqref="C46:I46 C46 C41:J42">
    <cfRule type="cellIs" dxfId="21" priority="4" operator="between">
      <formula>0.1</formula>
      <formula>0.25</formula>
    </cfRule>
    <cfRule type="cellIs" dxfId="20" priority="5" operator="greaterThan">
      <formula>0.25</formula>
    </cfRule>
  </conditionalFormatting>
  <conditionalFormatting sqref="J32:J38">
    <cfRule type="cellIs" dxfId="19" priority="6" operator="between">
      <formula>0.1</formula>
      <formula>0.25</formula>
    </cfRule>
    <cfRule type="cellIs" dxfId="18" priority="7" operator="greaterThan">
      <formula>0.25</formula>
    </cfRule>
  </conditionalFormatting>
  <conditionalFormatting sqref="J46">
    <cfRule type="cellIs" dxfId="17" priority="8" operator="between">
      <formula>0.1</formula>
      <formula>0.25</formula>
    </cfRule>
    <cfRule type="cellIs" dxfId="16" priority="9" operator="greaterThan">
      <formula>0.25</formula>
    </cfRule>
  </conditionalFormatting>
  <conditionalFormatting sqref="C51:J51">
    <cfRule type="cellIs" dxfId="15" priority="10" operator="between">
      <formula>0.1</formula>
      <formula>0.25</formula>
    </cfRule>
    <cfRule type="cellIs" dxfId="14" priority="11" operator="greaterThan">
      <formula>0.25</formula>
    </cfRule>
  </conditionalFormatting>
  <conditionalFormatting sqref="C55:J55">
    <cfRule type="cellIs" dxfId="13" priority="12" operator="between">
      <formula>0.1</formula>
      <formula>0.25</formula>
    </cfRule>
    <cfRule type="cellIs" dxfId="12" priority="13" operator="greaterThan">
      <formula>0.25</formula>
    </cfRule>
  </conditionalFormatting>
  <conditionalFormatting sqref="C45:J45">
    <cfRule type="cellIs" dxfId="11" priority="14" operator="between">
      <formula>0.1</formula>
      <formula>0.25</formula>
    </cfRule>
    <cfRule type="cellIs" dxfId="10" priority="15" operator="greaterThan">
      <formula>0.25</formula>
    </cfRule>
  </conditionalFormatting>
  <conditionalFormatting sqref="C33:J33">
    <cfRule type="cellIs" dxfId="9" priority="16" operator="between">
      <formula>0.1</formula>
      <formula>0.25</formula>
    </cfRule>
    <cfRule type="cellIs" dxfId="8" priority="17" operator="greaterThan">
      <formula>0.25</formula>
    </cfRule>
  </conditionalFormatting>
  <conditionalFormatting sqref="C37:J37">
    <cfRule type="cellIs" dxfId="7" priority="18" operator="between">
      <formula>0.1</formula>
      <formula>0.25</formula>
    </cfRule>
    <cfRule type="cellIs" dxfId="6" priority="19" operator="greaterThan">
      <formula>0.25</formula>
    </cfRule>
  </conditionalFormatting>
  <conditionalFormatting sqref="C59:J59">
    <cfRule type="cellIs" dxfId="5" priority="20" operator="between">
      <formula>0.1</formula>
      <formula>0.25</formula>
    </cfRule>
    <cfRule type="cellIs" dxfId="4" priority="21" operator="greaterThan">
      <formula>0.25</formula>
    </cfRule>
  </conditionalFormatting>
  <conditionalFormatting sqref="C63:J63">
    <cfRule type="cellIs" dxfId="3" priority="22" operator="between">
      <formula>0.1</formula>
      <formula>0.25</formula>
    </cfRule>
    <cfRule type="cellIs" dxfId="2" priority="23" operator="greaterThan">
      <formula>0.25</formula>
    </cfRule>
  </conditionalFormatting>
  <conditionalFormatting sqref="C67:J67">
    <cfRule type="cellIs" dxfId="1" priority="24" operator="between">
      <formula>0.1</formula>
      <formula>0.25</formula>
    </cfRule>
    <cfRule type="cellIs" dxfId="0" priority="25" operator="greaterThan">
      <formula>0.25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zoomScaleNormal="100" workbookViewId="0">
      <selection activeCell="M38" sqref="M38"/>
    </sheetView>
  </sheetViews>
  <sheetFormatPr baseColWidth="10" defaultColWidth="9.140625" defaultRowHeight="12.75" x14ac:dyDescent="0.2"/>
  <cols>
    <col min="1" max="1" width="27.7109375" customWidth="1"/>
    <col min="2" max="2" width="26.85546875" customWidth="1"/>
  </cols>
  <sheetData>
    <row r="1" spans="1:11" ht="22.5" customHeight="1" x14ac:dyDescent="0.3">
      <c r="A1" s="1" t="s">
        <v>70</v>
      </c>
    </row>
    <row r="2" spans="1:11" ht="16.5" customHeight="1" x14ac:dyDescent="0.25">
      <c r="A2" s="28" t="s">
        <v>1</v>
      </c>
      <c r="B2" s="21"/>
      <c r="C2" s="64"/>
      <c r="D2" s="64"/>
      <c r="E2" s="64"/>
      <c r="F2" s="64"/>
      <c r="G2" s="64"/>
      <c r="H2" s="64"/>
    </row>
    <row r="3" spans="1:11" ht="12.75" customHeight="1" x14ac:dyDescent="0.2">
      <c r="A3" s="82" t="s">
        <v>2</v>
      </c>
      <c r="B3" s="82"/>
      <c r="C3" s="82"/>
      <c r="D3" s="82"/>
      <c r="E3" s="82"/>
      <c r="F3" s="82"/>
      <c r="G3" s="82"/>
      <c r="H3" s="82"/>
    </row>
    <row r="4" spans="1:11" ht="12.75" customHeight="1" x14ac:dyDescent="0.2">
      <c r="A4" s="6"/>
      <c r="B4" s="7"/>
      <c r="C4" s="7"/>
      <c r="D4" s="7"/>
      <c r="E4" s="7"/>
      <c r="F4" s="7"/>
      <c r="G4" s="7"/>
    </row>
    <row r="5" spans="1:11" ht="12.75" customHeight="1" x14ac:dyDescent="0.2">
      <c r="A5" s="83" t="s">
        <v>3</v>
      </c>
      <c r="B5" s="83"/>
      <c r="C5" s="83"/>
      <c r="D5" s="83"/>
      <c r="E5" s="83"/>
      <c r="F5" s="83"/>
      <c r="G5" s="83"/>
      <c r="H5" s="83"/>
    </row>
    <row r="6" spans="1:11" ht="12.75" customHeight="1" x14ac:dyDescent="0.2">
      <c r="A6" s="8"/>
    </row>
    <row r="7" spans="1:11" ht="12.75" customHeight="1" x14ac:dyDescent="0.2">
      <c r="A7" s="84" t="s">
        <v>4</v>
      </c>
      <c r="B7" s="84"/>
      <c r="C7" s="84"/>
      <c r="D7" s="84"/>
      <c r="E7" s="84"/>
      <c r="F7" s="84"/>
      <c r="G7" s="84"/>
      <c r="H7" s="84"/>
    </row>
    <row r="8" spans="1:11" ht="12.75" customHeight="1" x14ac:dyDescent="0.2">
      <c r="A8" s="6"/>
      <c r="B8" s="7"/>
      <c r="C8" s="7"/>
      <c r="D8" s="7"/>
      <c r="E8" s="7"/>
      <c r="F8" s="7"/>
      <c r="G8" s="7"/>
    </row>
    <row r="9" spans="1:11" ht="12.75" customHeight="1" x14ac:dyDescent="0.2">
      <c r="A9" s="85" t="s">
        <v>5</v>
      </c>
      <c r="B9" s="85"/>
      <c r="C9" s="85"/>
      <c r="D9" s="85"/>
      <c r="E9" s="85"/>
      <c r="F9" s="85"/>
      <c r="G9" s="85"/>
      <c r="H9" s="85"/>
    </row>
    <row r="10" spans="1:11" ht="12.75" customHeight="1" x14ac:dyDescent="0.25">
      <c r="A10" s="9"/>
    </row>
    <row r="11" spans="1:11" ht="18" customHeight="1" x14ac:dyDescent="0.25">
      <c r="A11" s="86" t="s">
        <v>71</v>
      </c>
      <c r="B11" s="86"/>
      <c r="C11" s="86"/>
      <c r="D11" s="86"/>
      <c r="E11" s="86"/>
      <c r="K11">
        <v>0</v>
      </c>
    </row>
    <row r="12" spans="1:11" ht="15" customHeight="1" x14ac:dyDescent="0.2">
      <c r="A12" s="87" t="s">
        <v>72</v>
      </c>
      <c r="B12" s="87"/>
      <c r="C12" s="87"/>
      <c r="D12" s="87"/>
      <c r="E12" s="87"/>
      <c r="F12" s="87"/>
      <c r="G12" s="87"/>
      <c r="H12" s="87"/>
    </row>
    <row r="13" spans="1:11" s="11" customFormat="1" ht="12.75" customHeight="1" x14ac:dyDescent="0.2">
      <c r="A13" s="65"/>
    </row>
    <row r="14" spans="1:11" s="11" customFormat="1" ht="49.5" customHeight="1" x14ac:dyDescent="0.2">
      <c r="A14" s="95" t="s">
        <v>73</v>
      </c>
      <c r="B14" s="95"/>
      <c r="C14" s="95"/>
      <c r="D14" s="95"/>
      <c r="E14" s="95"/>
      <c r="F14" s="95"/>
      <c r="G14" s="95"/>
      <c r="H14" s="95"/>
    </row>
    <row r="15" spans="1:11" s="11" customFormat="1" ht="58.5" customHeight="1" x14ac:dyDescent="0.2">
      <c r="A15" s="95"/>
      <c r="B15" s="95"/>
      <c r="C15" s="95"/>
      <c r="D15" s="95"/>
      <c r="E15" s="95"/>
      <c r="F15" s="95"/>
      <c r="G15" s="95"/>
      <c r="H15" s="95"/>
    </row>
    <row r="16" spans="1:11" ht="12.75" customHeight="1" x14ac:dyDescent="0.2">
      <c r="A16" s="88"/>
      <c r="B16" s="88"/>
      <c r="C16" s="88"/>
      <c r="D16" s="88"/>
      <c r="E16" s="88"/>
    </row>
    <row r="17" spans="1:1024" ht="42" customHeight="1" x14ac:dyDescent="0.2">
      <c r="A17" s="89" t="s">
        <v>74</v>
      </c>
      <c r="B17" s="89"/>
      <c r="C17" s="89"/>
      <c r="D17" s="89"/>
      <c r="E17" s="89"/>
      <c r="F17" s="89"/>
      <c r="G17" s="89"/>
      <c r="H17" s="89"/>
    </row>
    <row r="18" spans="1:1024" ht="36.75" customHeight="1" x14ac:dyDescent="0.2">
      <c r="A18" s="89"/>
      <c r="B18" s="89"/>
      <c r="C18" s="89"/>
      <c r="D18" s="89"/>
      <c r="E18" s="89"/>
      <c r="F18" s="89"/>
      <c r="G18" s="89"/>
      <c r="H18" s="89"/>
    </row>
    <row r="19" spans="1:1024" s="11" customFormat="1" ht="12.75" customHeight="1" x14ac:dyDescent="0.2">
      <c r="A19" s="65"/>
    </row>
    <row r="20" spans="1:1024" s="11" customFormat="1" ht="21" customHeight="1" x14ac:dyDescent="0.2">
      <c r="A20" s="90" t="s">
        <v>75</v>
      </c>
      <c r="B20" s="90"/>
      <c r="C20" s="90"/>
      <c r="D20" s="90"/>
      <c r="E20" s="90"/>
      <c r="F20" s="90"/>
      <c r="G20" s="90"/>
      <c r="H20" s="90"/>
    </row>
    <row r="21" spans="1:1024" s="11" customFormat="1" ht="26.25" customHeight="1" x14ac:dyDescent="0.2">
      <c r="A21" s="90"/>
      <c r="B21" s="90"/>
      <c r="C21" s="90"/>
      <c r="D21" s="90"/>
      <c r="E21" s="90"/>
      <c r="F21" s="90"/>
      <c r="G21" s="90"/>
      <c r="H21" s="90"/>
    </row>
    <row r="22" spans="1:1024" s="11" customFormat="1" ht="12.75" customHeight="1" x14ac:dyDescent="0.2">
      <c r="A22" s="12"/>
    </row>
    <row r="23" spans="1:1024" ht="18" customHeight="1" x14ac:dyDescent="0.2">
      <c r="A23" s="91" t="s">
        <v>76</v>
      </c>
      <c r="B23" s="91"/>
      <c r="C23" s="91"/>
      <c r="D23" s="91"/>
      <c r="E23" s="91"/>
      <c r="F23" s="91"/>
      <c r="G23" s="91"/>
      <c r="H23" s="91"/>
    </row>
    <row r="24" spans="1:1024" ht="15.75" customHeight="1" x14ac:dyDescent="0.2">
      <c r="A24" s="91"/>
      <c r="B24" s="91"/>
      <c r="C24" s="91"/>
      <c r="D24" s="91"/>
      <c r="E24" s="91"/>
      <c r="F24" s="91"/>
      <c r="G24" s="91"/>
      <c r="H24" s="91"/>
    </row>
    <row r="25" spans="1:1024" s="11" customFormat="1" ht="12.75" customHeight="1" x14ac:dyDescent="0.2">
      <c r="A25" s="12"/>
    </row>
    <row r="26" spans="1:1024" ht="24.75" customHeight="1" x14ac:dyDescent="0.2">
      <c r="A26" s="93" t="s">
        <v>77</v>
      </c>
      <c r="B26" s="93"/>
      <c r="C26" s="93"/>
      <c r="D26" s="93"/>
      <c r="E26" s="93"/>
      <c r="F26" s="93"/>
      <c r="G26" s="93"/>
      <c r="H26" s="93"/>
    </row>
    <row r="27" spans="1:1024" ht="23.25" customHeight="1" x14ac:dyDescent="0.2">
      <c r="A27" s="93"/>
      <c r="B27" s="93"/>
      <c r="C27" s="93"/>
      <c r="D27" s="93"/>
      <c r="E27" s="93"/>
      <c r="F27" s="93"/>
      <c r="G27" s="93"/>
      <c r="H27" s="93"/>
    </row>
    <row r="28" spans="1:1024" s="67" customFormat="1" ht="12.75" customHeight="1" x14ac:dyDescent="0.25">
      <c r="A28" s="15"/>
      <c r="B28" s="15"/>
      <c r="C28" s="66"/>
      <c r="D28" s="66"/>
      <c r="E28" s="66"/>
      <c r="F28" s="66"/>
      <c r="G28" s="66"/>
      <c r="H28" s="66"/>
      <c r="I28" s="66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</row>
    <row r="29" spans="1:1024" s="67" customFormat="1" ht="12.75" customHeight="1" x14ac:dyDescent="0.25">
      <c r="A29" s="15"/>
      <c r="B29" s="15"/>
      <c r="C29" s="66"/>
      <c r="D29" s="66"/>
      <c r="E29" s="66"/>
      <c r="F29" s="66"/>
      <c r="G29" s="66"/>
      <c r="H29" s="66"/>
      <c r="I29" s="66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</row>
    <row r="30" spans="1:1024" s="23" customFormat="1" ht="19.350000000000001" customHeight="1" x14ac:dyDescent="0.25">
      <c r="A30" s="19"/>
      <c r="B30" s="19" t="s">
        <v>19</v>
      </c>
      <c r="C30" s="22">
        <v>43627</v>
      </c>
      <c r="D30" s="22"/>
      <c r="E30" s="22"/>
      <c r="F30" s="22"/>
      <c r="G30" s="22"/>
      <c r="H30" s="22"/>
      <c r="I30" s="22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23" customFormat="1" ht="17.850000000000001" customHeight="1" x14ac:dyDescent="0.25">
      <c r="A31" s="97"/>
      <c r="B31" s="97"/>
      <c r="C31" s="23">
        <v>1</v>
      </c>
      <c r="D31" s="23">
        <v>2</v>
      </c>
      <c r="E31" s="23">
        <v>3</v>
      </c>
      <c r="F31" s="23">
        <v>4</v>
      </c>
      <c r="G31" s="23">
        <v>5</v>
      </c>
      <c r="H31" s="23">
        <v>6</v>
      </c>
      <c r="I31" s="23">
        <v>7</v>
      </c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25.5" customHeight="1" x14ac:dyDescent="0.25">
      <c r="A32" s="68" t="s">
        <v>78</v>
      </c>
      <c r="B32" s="69"/>
    </row>
    <row r="33" spans="1:1024" s="11" customFormat="1" ht="12.6" customHeight="1" x14ac:dyDescent="0.2">
      <c r="A33" s="12"/>
      <c r="B33" s="70"/>
      <c r="J33" s="67" t="s">
        <v>21</v>
      </c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11" customFormat="1" ht="16.350000000000001" customHeight="1" x14ac:dyDescent="0.2">
      <c r="A34" s="92" t="s">
        <v>79</v>
      </c>
      <c r="B34" s="71" t="s">
        <v>80</v>
      </c>
      <c r="C34" s="72">
        <v>65</v>
      </c>
      <c r="D34" s="72"/>
      <c r="E34" s="72"/>
      <c r="F34" s="72"/>
      <c r="G34" s="72"/>
      <c r="H34" s="72"/>
      <c r="I34" s="72"/>
      <c r="J34" s="73">
        <f>SUM(C34:I34)</f>
        <v>65</v>
      </c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7.850000000000001" customHeight="1" x14ac:dyDescent="0.2">
      <c r="A35" s="92"/>
      <c r="B35" s="74" t="s">
        <v>81</v>
      </c>
      <c r="C35" s="58">
        <v>2.5</v>
      </c>
      <c r="D35" s="58"/>
      <c r="E35" s="58"/>
      <c r="F35" s="58"/>
      <c r="G35" s="58"/>
      <c r="H35" s="58"/>
      <c r="I35" s="58"/>
      <c r="J35" s="74">
        <f>SUM(C35:I35)</f>
        <v>2.5</v>
      </c>
    </row>
    <row r="36" spans="1:1024" s="11" customFormat="1" ht="15.75" customHeight="1" x14ac:dyDescent="0.2">
      <c r="A36" s="92"/>
      <c r="B36" s="75" t="s">
        <v>82</v>
      </c>
      <c r="C36" s="76">
        <f t="shared" ref="C36:J36" si="0">C35/C34</f>
        <v>3.8461538461538464E-2</v>
      </c>
      <c r="D36" s="76" t="e">
        <f t="shared" si="0"/>
        <v>#DIV/0!</v>
      </c>
      <c r="E36" s="76" t="e">
        <f t="shared" si="0"/>
        <v>#DIV/0!</v>
      </c>
      <c r="F36" s="76" t="e">
        <f t="shared" si="0"/>
        <v>#DIV/0!</v>
      </c>
      <c r="G36" s="76" t="e">
        <f t="shared" si="0"/>
        <v>#DIV/0!</v>
      </c>
      <c r="H36" s="76" t="e">
        <f t="shared" si="0"/>
        <v>#DIV/0!</v>
      </c>
      <c r="I36" s="76" t="e">
        <f t="shared" si="0"/>
        <v>#DIV/0!</v>
      </c>
      <c r="J36" s="77">
        <f t="shared" si="0"/>
        <v>3.8461538461538464E-2</v>
      </c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2.75" customHeight="1" x14ac:dyDescent="0.2">
      <c r="A37" s="92"/>
      <c r="B37" s="78" t="s">
        <v>83</v>
      </c>
      <c r="C37" s="79"/>
      <c r="D37" s="79"/>
      <c r="E37" s="79"/>
      <c r="F37" s="79"/>
      <c r="G37" s="79"/>
      <c r="H37" s="79"/>
      <c r="I37" s="79"/>
      <c r="J37" s="80"/>
    </row>
    <row r="38" spans="1:1024" ht="12.75" customHeight="1" x14ac:dyDescent="0.2">
      <c r="A38" s="81"/>
      <c r="B38" s="23"/>
      <c r="C38" s="54"/>
      <c r="D38" s="54"/>
      <c r="E38" s="54"/>
      <c r="F38" s="54"/>
      <c r="G38" s="54"/>
      <c r="H38" s="54"/>
      <c r="I38" s="54"/>
    </row>
    <row r="39" spans="1:1024" s="11" customFormat="1" ht="12.6" customHeight="1" x14ac:dyDescent="0.2">
      <c r="A39" s="12"/>
      <c r="B39" s="70"/>
      <c r="J39" s="67" t="s">
        <v>21</v>
      </c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1" customFormat="1" ht="16.350000000000001" customHeight="1" x14ac:dyDescent="0.2">
      <c r="A40" s="96" t="s">
        <v>84</v>
      </c>
      <c r="B40" s="71" t="s">
        <v>80</v>
      </c>
      <c r="C40" s="72">
        <v>65</v>
      </c>
      <c r="D40" s="72"/>
      <c r="E40" s="72"/>
      <c r="F40" s="72"/>
      <c r="G40" s="72"/>
      <c r="H40" s="72"/>
      <c r="I40" s="72"/>
      <c r="J40" s="73">
        <f>SUM(C40:I40)</f>
        <v>65</v>
      </c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7.850000000000001" customHeight="1" x14ac:dyDescent="0.2">
      <c r="A41" s="96"/>
      <c r="B41" s="74" t="s">
        <v>81</v>
      </c>
      <c r="C41" s="58">
        <v>2.5</v>
      </c>
      <c r="D41" s="58"/>
      <c r="E41" s="58"/>
      <c r="F41" s="58"/>
      <c r="G41" s="58"/>
      <c r="H41" s="58"/>
      <c r="I41" s="58"/>
      <c r="J41" s="74">
        <f>SUM(C41:I41)</f>
        <v>2.5</v>
      </c>
    </row>
    <row r="42" spans="1:1024" s="11" customFormat="1" ht="15.75" customHeight="1" x14ac:dyDescent="0.2">
      <c r="A42" s="96"/>
      <c r="B42" s="75" t="s">
        <v>82</v>
      </c>
      <c r="C42" s="76">
        <f t="shared" ref="C42:J42" si="1">C41/C40</f>
        <v>3.8461538461538464E-2</v>
      </c>
      <c r="D42" s="76" t="e">
        <f t="shared" si="1"/>
        <v>#DIV/0!</v>
      </c>
      <c r="E42" s="76" t="e">
        <f t="shared" si="1"/>
        <v>#DIV/0!</v>
      </c>
      <c r="F42" s="76" t="e">
        <f t="shared" si="1"/>
        <v>#DIV/0!</v>
      </c>
      <c r="G42" s="76" t="e">
        <f t="shared" si="1"/>
        <v>#DIV/0!</v>
      </c>
      <c r="H42" s="76" t="e">
        <f t="shared" si="1"/>
        <v>#DIV/0!</v>
      </c>
      <c r="I42" s="76" t="e">
        <f t="shared" si="1"/>
        <v>#DIV/0!</v>
      </c>
      <c r="J42" s="77">
        <f t="shared" si="1"/>
        <v>3.8461538461538464E-2</v>
      </c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2.75" customHeight="1" x14ac:dyDescent="0.2">
      <c r="A43" s="96"/>
      <c r="B43" s="78" t="s">
        <v>83</v>
      </c>
      <c r="C43" s="79"/>
      <c r="D43" s="79"/>
      <c r="E43" s="79"/>
      <c r="F43" s="79"/>
      <c r="G43" s="79"/>
      <c r="H43" s="79"/>
      <c r="I43" s="79"/>
      <c r="J43" s="80"/>
    </row>
    <row r="45" spans="1:1024" s="11" customFormat="1" ht="12.6" customHeight="1" x14ac:dyDescent="0.2">
      <c r="A45" s="12"/>
      <c r="B45" s="70"/>
      <c r="J45" s="71" t="s">
        <v>21</v>
      </c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1" customFormat="1" ht="16.350000000000001" customHeight="1" x14ac:dyDescent="0.2">
      <c r="A46" s="96" t="s">
        <v>85</v>
      </c>
      <c r="B46" s="71" t="s">
        <v>80</v>
      </c>
      <c r="C46" s="72">
        <v>65</v>
      </c>
      <c r="D46" s="72"/>
      <c r="E46" s="72"/>
      <c r="F46" s="72"/>
      <c r="G46" s="72"/>
      <c r="H46" s="72"/>
      <c r="I46" s="72"/>
      <c r="J46" s="73">
        <f>SUM(C46:I46)</f>
        <v>65</v>
      </c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7.850000000000001" customHeight="1" x14ac:dyDescent="0.2">
      <c r="A47" s="96"/>
      <c r="B47" s="74" t="s">
        <v>81</v>
      </c>
      <c r="C47" s="58">
        <v>2.5</v>
      </c>
      <c r="D47" s="58"/>
      <c r="E47" s="58"/>
      <c r="F47" s="58"/>
      <c r="G47" s="58"/>
      <c r="H47" s="58"/>
      <c r="I47" s="58"/>
      <c r="J47" s="74">
        <f>SUM(C47:I47)</f>
        <v>2.5</v>
      </c>
    </row>
    <row r="48" spans="1:1024" s="11" customFormat="1" ht="15.75" customHeight="1" x14ac:dyDescent="0.2">
      <c r="A48" s="96"/>
      <c r="B48" s="75" t="s">
        <v>82</v>
      </c>
      <c r="C48" s="76">
        <f t="shared" ref="C48:J48" si="2">C47/C46</f>
        <v>3.8461538461538464E-2</v>
      </c>
      <c r="D48" s="76" t="e">
        <f t="shared" si="2"/>
        <v>#DIV/0!</v>
      </c>
      <c r="E48" s="76" t="e">
        <f t="shared" si="2"/>
        <v>#DIV/0!</v>
      </c>
      <c r="F48" s="76" t="e">
        <f t="shared" si="2"/>
        <v>#DIV/0!</v>
      </c>
      <c r="G48" s="76" t="e">
        <f t="shared" si="2"/>
        <v>#DIV/0!</v>
      </c>
      <c r="H48" s="76" t="e">
        <f t="shared" si="2"/>
        <v>#DIV/0!</v>
      </c>
      <c r="I48" s="76" t="e">
        <f t="shared" si="2"/>
        <v>#DIV/0!</v>
      </c>
      <c r="J48" s="77">
        <f t="shared" si="2"/>
        <v>3.8461538461538464E-2</v>
      </c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2.75" customHeight="1" x14ac:dyDescent="0.2">
      <c r="A49" s="96"/>
      <c r="B49" s="78" t="s">
        <v>83</v>
      </c>
      <c r="C49" s="79"/>
      <c r="D49" s="79"/>
      <c r="E49" s="79"/>
      <c r="F49" s="79"/>
      <c r="G49" s="79"/>
      <c r="H49" s="79"/>
      <c r="I49" s="79"/>
      <c r="J49" s="80"/>
    </row>
    <row r="51" spans="1:1024" s="11" customFormat="1" ht="16.350000000000001" customHeight="1" x14ac:dyDescent="0.2">
      <c r="A51" s="96" t="s">
        <v>86</v>
      </c>
      <c r="B51" s="71" t="s">
        <v>80</v>
      </c>
      <c r="C51" s="72">
        <v>65</v>
      </c>
      <c r="D51" s="72"/>
      <c r="E51" s="72"/>
      <c r="F51" s="72"/>
      <c r="G51" s="72"/>
      <c r="H51" s="72"/>
      <c r="I51" s="72"/>
      <c r="J51" s="73">
        <f>SUM(C51:I51)</f>
        <v>65</v>
      </c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7.850000000000001" customHeight="1" x14ac:dyDescent="0.2">
      <c r="A52" s="96"/>
      <c r="B52" s="74" t="s">
        <v>81</v>
      </c>
      <c r="C52" s="58">
        <v>2.5</v>
      </c>
      <c r="D52" s="58"/>
      <c r="E52" s="58"/>
      <c r="F52" s="58"/>
      <c r="G52" s="58"/>
      <c r="H52" s="58"/>
      <c r="I52" s="58"/>
      <c r="J52" s="74">
        <f>SUM(C52:I52)</f>
        <v>2.5</v>
      </c>
    </row>
    <row r="53" spans="1:1024" s="11" customFormat="1" ht="15.75" customHeight="1" x14ac:dyDescent="0.2">
      <c r="A53" s="96"/>
      <c r="B53" s="75" t="s">
        <v>82</v>
      </c>
      <c r="C53" s="76">
        <f t="shared" ref="C53:J53" si="3">C52/C51</f>
        <v>3.8461538461538464E-2</v>
      </c>
      <c r="D53" s="76" t="e">
        <f t="shared" si="3"/>
        <v>#DIV/0!</v>
      </c>
      <c r="E53" s="76" t="e">
        <f t="shared" si="3"/>
        <v>#DIV/0!</v>
      </c>
      <c r="F53" s="76" t="e">
        <f t="shared" si="3"/>
        <v>#DIV/0!</v>
      </c>
      <c r="G53" s="76" t="e">
        <f t="shared" si="3"/>
        <v>#DIV/0!</v>
      </c>
      <c r="H53" s="76" t="e">
        <f t="shared" si="3"/>
        <v>#DIV/0!</v>
      </c>
      <c r="I53" s="76" t="e">
        <f t="shared" si="3"/>
        <v>#DIV/0!</v>
      </c>
      <c r="J53" s="77">
        <f t="shared" si="3"/>
        <v>3.8461538461538464E-2</v>
      </c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2.75" customHeight="1" x14ac:dyDescent="0.2">
      <c r="A54" s="96"/>
      <c r="B54" s="78" t="s">
        <v>83</v>
      </c>
      <c r="C54" s="79"/>
      <c r="D54" s="79"/>
      <c r="E54" s="79"/>
      <c r="F54" s="79"/>
      <c r="G54" s="79"/>
      <c r="H54" s="79"/>
      <c r="I54" s="79"/>
      <c r="J54" s="80"/>
    </row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7">
    <mergeCell ref="A46:A49"/>
    <mergeCell ref="A51:A54"/>
    <mergeCell ref="A23:H24"/>
    <mergeCell ref="A26:H27"/>
    <mergeCell ref="A31:B31"/>
    <mergeCell ref="A34:A37"/>
    <mergeCell ref="A40:A43"/>
    <mergeCell ref="A12:H12"/>
    <mergeCell ref="A14:H15"/>
    <mergeCell ref="A16:E16"/>
    <mergeCell ref="A17:H18"/>
    <mergeCell ref="A20:H21"/>
    <mergeCell ref="A3:H3"/>
    <mergeCell ref="A5:H5"/>
    <mergeCell ref="A7:H7"/>
    <mergeCell ref="A9:H9"/>
    <mergeCell ref="A11:E11"/>
  </mergeCells>
  <dataValidations count="1">
    <dataValidation type="list" operator="equal" showErrorMessage="1" sqref="B32">
      <formula1>"litres (l),centilitres (cl),millilitres (ml),kilogrammes (kg),grammes (g)"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Niet geserveerd - gerechten</vt:lpstr>
      <vt:lpstr>Niet geserveerd - andere</vt:lpstr>
      <vt:lpstr>Restjes op borden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Sylvie</dc:creator>
  <cp:lastModifiedBy>GELEYN Marie-Claude</cp:lastModifiedBy>
  <cp:revision>216</cp:revision>
  <dcterms:created xsi:type="dcterms:W3CDTF">2018-10-19T16:38:46Z</dcterms:created>
  <dcterms:modified xsi:type="dcterms:W3CDTF">2019-07-05T08:08:34Z</dcterms:modified>
  <dc:language>fr-BE</dc:language>
</cp:coreProperties>
</file>